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<sst xmlns="http://schemas.openxmlformats.org/spreadsheetml/2006/main" count="96" uniqueCount="43">
  <si>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</si>
  <si>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</si>
  <si>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</si>
  <si>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</si>
  <si>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</si>
  <si>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</si>
  <si>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</si>
  <si>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</si>
  <si>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</si>
  <si>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</si>
  <si>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</si>
  <si>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</si>
  <si>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</si>
  <si>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</si>
  <si>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</si>
  <si>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</si>
  <si>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</si>
  <si>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</si>
  <si>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</si>
  <si>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</si>
  <si>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</si>
  <si>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</si>
  <si>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</si>
  <si>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ПРЕЛИМИНАРНИ РЕЗУЛТАТИ</t>
  </si>
  <si>
    <t>Прилеп</t>
  </si>
  <si>
    <t>предметен наставник</t>
  </si>
  <si>
    <t>проф. д-р Гоце Менкиноски</t>
  </si>
  <si>
    <t>77/12</t>
  </si>
  <si>
    <t>541/01</t>
  </si>
  <si>
    <t>277/13</t>
  </si>
  <si>
    <t>186/99</t>
  </si>
  <si>
    <t>18.08.2016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</si>
  <si>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18.08.2016 год. во 09:30 часот</t>
    </r>
  </si>
  <si>
    <t>237/13</t>
  </si>
  <si>
    <t>243/13</t>
  </si>
  <si>
    <t>РЕЗУЛТАТИ</t>
  </si>
  <si>
    <t>*</t>
  </si>
  <si>
    <r>
      <t>од испитот по предметот</t>
    </r>
    <r>
      <rPr>
        <b/>
        <sz val="12"/>
        <rFont val="Arial"/>
        <family val="2"/>
      </rPr>
      <t xml:space="preserve">   МЕЃУНАРОДЕН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МАРКЕТИНГ </t>
    </r>
    <r>
      <rPr>
        <sz val="12"/>
        <rFont val="Arial"/>
        <family val="2"/>
      </rPr>
      <t xml:space="preserve">                             одржан на ден 28.05.2018 год. во 09:30 часот</t>
    </r>
  </si>
  <si>
    <t>18/14</t>
  </si>
  <si>
    <t>99/15</t>
  </si>
  <si>
    <t>20/14</t>
  </si>
  <si>
    <t>141/08</t>
  </si>
  <si>
    <t>Заклучно со реден број 4 (четири).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</si>
</sst>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4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 textRotation="180"/>
    </xf>
    <xf numFmtId="0" fontId="0" fillId="0" borderId="10" xfId="0" applyFont="1" applyFill="1" applyBorder="1" applyAlignment="1">
      <alignment horizontal="center" textRotation="18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B10" sqref="B10:B13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5" t="s">
        <v>35</v>
      </c>
      <c r="D1" s="25"/>
      <c r="E1" s="25"/>
      <c r="F1" s="25"/>
      <c r="G1" s="25"/>
      <c r="H1" s="25"/>
      <c r="I1" s="25"/>
      <c r="J1" s="25"/>
      <c r="K1" s="25"/>
      <c r="L1" s="25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6" t="s">
        <v>37</v>
      </c>
      <c r="D3" s="27"/>
      <c r="E3" s="27"/>
      <c r="F3" s="27"/>
      <c r="G3" s="27"/>
      <c r="H3" s="27"/>
      <c r="I3" s="27"/>
      <c r="J3" s="27"/>
      <c r="K3" s="27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7"/>
      <c r="D4" s="27"/>
      <c r="E4" s="27"/>
      <c r="F4" s="27"/>
      <c r="G4" s="27"/>
      <c r="H4" s="27"/>
      <c r="I4" s="27"/>
      <c r="J4" s="27"/>
      <c r="K4" s="27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7"/>
      <c r="D5" s="27"/>
      <c r="E5" s="27"/>
      <c r="F5" s="27"/>
      <c r="G5" s="27"/>
      <c r="H5" s="27"/>
      <c r="I5" s="27"/>
      <c r="J5" s="27"/>
      <c r="K5" s="27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38</v>
      </c>
      <c r="D10" s="19" t="s">
        <v>36</v>
      </c>
      <c r="E10" s="19" t="s">
        <v>36</v>
      </c>
      <c r="F10" s="19">
        <v>61</v>
      </c>
      <c r="G10" s="19"/>
      <c r="H10" s="20"/>
      <c r="I10" s="19"/>
      <c r="J10" s="20"/>
      <c r="K10" s="20"/>
      <c r="L10" s="20"/>
      <c r="M10" s="19">
        <f>ROUND(F10+G10+H10+I10+J10+K10+L10,0)</f>
        <v>61</v>
      </c>
      <c r="N10" s="19" t="str">
        <f>VLOOKUP(M10,$P$2:$Q$7,2)</f>
        <v>7 (седум)</v>
      </c>
      <c r="O10" s="5"/>
      <c r="P10" s="5"/>
      <c r="Q10" s="5"/>
    </row>
    <row r="11" spans="1:17" ht="15.75">
      <c r="A11" s="20">
        <v>2</v>
      </c>
      <c r="B11" s="20"/>
      <c r="C11" s="19" t="s">
        <v>39</v>
      </c>
      <c r="D11" s="19" t="s">
        <v>36</v>
      </c>
      <c r="E11" s="19" t="s">
        <v>36</v>
      </c>
      <c r="F11" s="19">
        <v>71</v>
      </c>
      <c r="G11" s="19"/>
      <c r="H11" s="20"/>
      <c r="I11" s="19"/>
      <c r="J11" s="20"/>
      <c r="K11" s="20"/>
      <c r="L11" s="20"/>
      <c r="M11" s="19">
        <f>ROUND(F11+G11+H11+I11+J11+K11+L11,0)</f>
        <v>71</v>
      </c>
      <c r="N11" s="19" t="str">
        <f>VLOOKUP(M11,$P$2:$Q$7,2)</f>
        <v>8 (осум)</v>
      </c>
      <c r="O11" s="5"/>
      <c r="P11" s="5"/>
      <c r="Q11" s="5"/>
    </row>
    <row r="12" spans="1:17" ht="15.75">
      <c r="A12" s="20">
        <v>3</v>
      </c>
      <c r="B12" s="20"/>
      <c r="C12" s="19" t="s">
        <v>40</v>
      </c>
      <c r="D12" s="19" t="s">
        <v>36</v>
      </c>
      <c r="E12" s="19" t="s">
        <v>36</v>
      </c>
      <c r="F12" s="19">
        <v>51</v>
      </c>
      <c r="G12" s="19"/>
      <c r="H12" s="20"/>
      <c r="I12" s="19"/>
      <c r="J12" s="20"/>
      <c r="K12" s="20"/>
      <c r="L12" s="20"/>
      <c r="M12" s="19">
        <f>ROUND(F12+G12+H12+I12+J12+K12+L12,0)</f>
        <v>51</v>
      </c>
      <c r="N12" s="19" t="str">
        <f>VLOOKUP(M12,$P$2:$Q$7,2)</f>
        <v>6 (шест)</v>
      </c>
      <c r="O12" s="5"/>
      <c r="P12" s="5"/>
      <c r="Q12" s="5"/>
    </row>
    <row r="13" spans="1:17" ht="15.75">
      <c r="A13" s="20">
        <v>4</v>
      </c>
      <c r="B13" s="20"/>
      <c r="C13" s="19" t="s">
        <v>41</v>
      </c>
      <c r="D13" s="19" t="s">
        <v>36</v>
      </c>
      <c r="E13" s="19" t="s">
        <v>36</v>
      </c>
      <c r="F13" s="19">
        <v>51</v>
      </c>
      <c r="G13" s="19"/>
      <c r="H13" s="20"/>
      <c r="I13" s="19"/>
      <c r="J13" s="20"/>
      <c r="K13" s="20"/>
      <c r="L13" s="20"/>
      <c r="M13" s="19">
        <f>ROUND(F13+G13+H13+I13+J13+K13+L13,0)</f>
        <v>51</v>
      </c>
      <c r="N13" s="19" t="str">
        <f>VLOOKUP(M13,$P$2:$Q$7,2)</f>
        <v>6 (шест)</v>
      </c>
      <c r="O13" s="5"/>
      <c r="P13" s="5"/>
      <c r="Q13" s="5"/>
    </row>
    <row r="14" spans="1:17" ht="15.75">
      <c r="A14" s="28" t="s">
        <v>42</v>
      </c>
      <c r="B14" s="28"/>
      <c r="C14" s="29"/>
      <c r="D14" s="29"/>
      <c r="E14" s="29"/>
      <c r="F14" s="29"/>
      <c r="G14" s="29"/>
      <c r="H14" s="28"/>
      <c r="I14" s="29"/>
      <c r="J14" s="28"/>
      <c r="K14" s="28"/>
      <c r="L14" s="28"/>
      <c r="M14" s="29"/>
      <c r="N14" s="29"/>
      <c r="O14" s="5"/>
      <c r="P14" s="5"/>
      <c r="Q14" s="5"/>
    </row>
    <row r="15" spans="1:17" ht="15.75">
      <c r="A15" s="28"/>
      <c r="B15" s="28"/>
      <c r="C15" s="29"/>
      <c r="D15" s="29"/>
      <c r="E15" s="29"/>
      <c r="F15" s="29"/>
      <c r="G15" s="29"/>
      <c r="H15" s="28"/>
      <c r="I15" s="29"/>
      <c r="J15" s="28"/>
      <c r="K15" s="28"/>
      <c r="L15" s="28"/>
      <c r="M15" s="29"/>
      <c r="N15" s="29"/>
      <c r="O15" s="5"/>
      <c r="P15" s="5"/>
      <c r="Q15" s="5"/>
    </row>
    <row r="16" spans="2:9" ht="12.75">
      <c r="B16" s="22" t="s">
        <v>24</v>
      </c>
      <c r="I16" s="23" t="s">
        <v>25</v>
      </c>
    </row>
    <row r="17" spans="2:8" ht="12.75">
      <c r="B17" s="24">
        <v>43248</v>
      </c>
      <c r="H17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13.28125" style="3" customWidth="1"/>
    <col min="4" max="4" width="6.28125" style="3" customWidth="1"/>
    <col min="5" max="5" width="6.421875" style="3" customWidth="1"/>
    <col min="6" max="6" width="8.00390625" style="3" customWidth="1"/>
    <col min="7" max="7" width="6.57421875" style="3" customWidth="1"/>
    <col min="8" max="8" width="6.8515625" style="0" customWidth="1"/>
    <col min="9" max="9" width="6.57421875" style="3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3" customWidth="1"/>
    <col min="14" max="14" width="10.421875" style="3" customWidth="1"/>
    <col min="16" max="17" width="9.140625" style="0" customWidth="1"/>
  </cols>
  <sheetData>
    <row r="1" spans="1:17" ht="15.75" customHeight="1">
      <c r="A1" s="5"/>
      <c r="B1" s="5"/>
      <c r="C1" s="25" t="s">
        <v>23</v>
      </c>
      <c r="D1" s="25"/>
      <c r="E1" s="25"/>
      <c r="F1" s="25"/>
      <c r="G1" s="25"/>
      <c r="H1" s="25"/>
      <c r="I1" s="25"/>
      <c r="J1" s="25"/>
      <c r="K1" s="25"/>
      <c r="L1" s="25"/>
      <c r="M1" s="6"/>
      <c r="N1" s="6"/>
      <c r="O1" s="5"/>
      <c r="P1" s="1" t="s">
        <v>8</v>
      </c>
      <c r="Q1" s="1" t="s">
        <v>16</v>
      </c>
    </row>
    <row r="2" spans="1:17" ht="12.75">
      <c r="A2" s="5"/>
      <c r="B2" s="5"/>
      <c r="C2" s="6"/>
      <c r="D2" s="6"/>
      <c r="E2" s="6"/>
      <c r="F2" s="6"/>
      <c r="G2" s="6"/>
      <c r="H2" s="5"/>
      <c r="I2" s="6"/>
      <c r="J2" s="5"/>
      <c r="K2" s="5"/>
      <c r="L2" s="5"/>
      <c r="M2" s="6"/>
      <c r="N2" s="6"/>
      <c r="O2" s="5"/>
      <c r="P2" s="5">
        <v>0</v>
      </c>
      <c r="Q2" s="5" t="s">
        <v>17</v>
      </c>
    </row>
    <row r="3" spans="1:17" ht="12.75" customHeight="1">
      <c r="A3" s="5"/>
      <c r="B3" s="5"/>
      <c r="C3" s="26" t="s">
        <v>32</v>
      </c>
      <c r="D3" s="27"/>
      <c r="E3" s="27"/>
      <c r="F3" s="27"/>
      <c r="G3" s="27"/>
      <c r="H3" s="27"/>
      <c r="I3" s="27"/>
      <c r="J3" s="27"/>
      <c r="K3" s="27"/>
      <c r="L3" s="5"/>
      <c r="M3" s="6"/>
      <c r="N3" s="6"/>
      <c r="O3" s="5"/>
      <c r="P3" s="5">
        <v>51</v>
      </c>
      <c r="Q3" s="5" t="s">
        <v>18</v>
      </c>
    </row>
    <row r="4" spans="1:17" ht="12.75">
      <c r="A4" s="5"/>
      <c r="B4" s="5"/>
      <c r="C4" s="27"/>
      <c r="D4" s="27"/>
      <c r="E4" s="27"/>
      <c r="F4" s="27"/>
      <c r="G4" s="27"/>
      <c r="H4" s="27"/>
      <c r="I4" s="27"/>
      <c r="J4" s="27"/>
      <c r="K4" s="27"/>
      <c r="L4" s="5"/>
      <c r="M4" s="6"/>
      <c r="N4" s="6"/>
      <c r="O4" s="5"/>
      <c r="P4" s="5">
        <v>61</v>
      </c>
      <c r="Q4" s="5" t="s">
        <v>19</v>
      </c>
    </row>
    <row r="5" spans="1:17" ht="12.75">
      <c r="A5" s="5"/>
      <c r="B5" s="5"/>
      <c r="C5" s="27"/>
      <c r="D5" s="27"/>
      <c r="E5" s="27"/>
      <c r="F5" s="27"/>
      <c r="G5" s="27"/>
      <c r="H5" s="27"/>
      <c r="I5" s="27"/>
      <c r="J5" s="27"/>
      <c r="K5" s="27"/>
      <c r="L5" s="5"/>
      <c r="M5" s="6"/>
      <c r="N5" s="6"/>
      <c r="O5" s="5"/>
      <c r="P5" s="5">
        <v>71</v>
      </c>
      <c r="Q5" s="5" t="s">
        <v>20</v>
      </c>
    </row>
    <row r="6" spans="1:17" ht="12.75">
      <c r="A6" s="5"/>
      <c r="B6" s="5"/>
      <c r="C6" s="6"/>
      <c r="D6" s="6"/>
      <c r="E6" s="6"/>
      <c r="F6" s="6"/>
      <c r="G6" s="6"/>
      <c r="H6" s="5"/>
      <c r="I6" s="6"/>
      <c r="J6" s="5"/>
      <c r="K6" s="5"/>
      <c r="L6" s="5"/>
      <c r="M6" s="6"/>
      <c r="N6" s="6"/>
      <c r="O6" s="5"/>
      <c r="P6" s="5">
        <v>81</v>
      </c>
      <c r="Q6" s="5" t="s">
        <v>21</v>
      </c>
    </row>
    <row r="7" spans="1:17" ht="12.75">
      <c r="A7" s="5"/>
      <c r="B7" s="5"/>
      <c r="C7" s="6"/>
      <c r="D7" s="6"/>
      <c r="E7" s="6"/>
      <c r="F7" s="6"/>
      <c r="G7" s="6"/>
      <c r="H7" s="5"/>
      <c r="I7" s="6"/>
      <c r="J7" s="5"/>
      <c r="K7" s="5"/>
      <c r="L7" s="5"/>
      <c r="M7" s="6"/>
      <c r="N7" s="6"/>
      <c r="O7" s="5"/>
      <c r="P7" s="5">
        <v>91</v>
      </c>
      <c r="Q7" s="5" t="s">
        <v>22</v>
      </c>
    </row>
    <row r="8" spans="1:17" ht="92.25" customHeight="1">
      <c r="A8" s="7"/>
      <c r="B8" s="8" t="s">
        <v>9</v>
      </c>
      <c r="C8" s="9" t="s">
        <v>10</v>
      </c>
      <c r="D8" s="10" t="s">
        <v>0</v>
      </c>
      <c r="E8" s="11" t="s">
        <v>11</v>
      </c>
      <c r="F8" s="12" t="s">
        <v>12</v>
      </c>
      <c r="G8" s="13" t="s">
        <v>1</v>
      </c>
      <c r="H8" s="13" t="s">
        <v>2</v>
      </c>
      <c r="I8" s="13" t="s">
        <v>13</v>
      </c>
      <c r="J8" s="13" t="s">
        <v>3</v>
      </c>
      <c r="K8" s="14" t="s">
        <v>4</v>
      </c>
      <c r="L8" s="14" t="s">
        <v>14</v>
      </c>
      <c r="M8" s="15" t="s">
        <v>5</v>
      </c>
      <c r="N8" s="16" t="s">
        <v>6</v>
      </c>
      <c r="O8" s="5"/>
      <c r="P8" s="5"/>
      <c r="Q8" s="5"/>
    </row>
    <row r="9" spans="1:17" ht="12.75">
      <c r="A9" s="17" t="s">
        <v>15</v>
      </c>
      <c r="B9" s="17" t="s">
        <v>7</v>
      </c>
      <c r="C9" s="17"/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 t="s">
        <v>8</v>
      </c>
      <c r="J9" s="17" t="s">
        <v>8</v>
      </c>
      <c r="K9" s="17" t="s">
        <v>8</v>
      </c>
      <c r="L9" s="17" t="s">
        <v>8</v>
      </c>
      <c r="M9" s="17" t="s">
        <v>8</v>
      </c>
      <c r="N9" s="17"/>
      <c r="O9" s="5"/>
      <c r="P9" s="1"/>
      <c r="Q9" s="1"/>
    </row>
    <row r="10" spans="1:17" ht="15.75">
      <c r="A10" s="18">
        <v>1</v>
      </c>
      <c r="B10" s="4"/>
      <c r="C10" s="2" t="s">
        <v>27</v>
      </c>
      <c r="D10" s="19"/>
      <c r="E10" s="19"/>
      <c r="F10" s="19">
        <v>51</v>
      </c>
      <c r="G10" s="19"/>
      <c r="H10" s="20"/>
      <c r="I10" s="19">
        <v>5</v>
      </c>
      <c r="J10" s="20"/>
      <c r="K10" s="20"/>
      <c r="L10" s="20"/>
      <c r="M10" s="19">
        <f aca="true" t="shared" si="0" ref="M10:M15">ROUND(F10+G10+H10+I10+J10+K10+L10,0)</f>
        <v>56</v>
      </c>
      <c r="N10" s="19" t="str">
        <f aca="true" t="shared" si="1" ref="N10:N15">VLOOKUP(M10,$P$2:$Q$7,2)</f>
        <v>6 (шест)</v>
      </c>
      <c r="O10" s="5"/>
      <c r="P10" s="5"/>
      <c r="Q10" s="5"/>
    </row>
    <row r="11" spans="1:17" ht="15.75">
      <c r="A11" s="20">
        <v>2</v>
      </c>
      <c r="B11" s="20"/>
      <c r="C11" s="19" t="s">
        <v>28</v>
      </c>
      <c r="D11" s="19"/>
      <c r="E11" s="19"/>
      <c r="F11" s="19">
        <v>61</v>
      </c>
      <c r="G11" s="19"/>
      <c r="H11" s="20"/>
      <c r="I11" s="19"/>
      <c r="J11" s="20"/>
      <c r="K11" s="20"/>
      <c r="L11" s="20"/>
      <c r="M11" s="19">
        <f t="shared" si="0"/>
        <v>61</v>
      </c>
      <c r="N11" s="19" t="str">
        <f t="shared" si="1"/>
        <v>7 (седум)</v>
      </c>
      <c r="O11" s="5"/>
      <c r="P11" s="5"/>
      <c r="Q11" s="5"/>
    </row>
    <row r="12" spans="1:17" ht="15.75">
      <c r="A12" s="20">
        <v>3</v>
      </c>
      <c r="B12" s="20"/>
      <c r="C12" s="19" t="s">
        <v>29</v>
      </c>
      <c r="D12" s="19"/>
      <c r="E12" s="19"/>
      <c r="F12" s="19">
        <v>75</v>
      </c>
      <c r="G12" s="19"/>
      <c r="H12" s="20"/>
      <c r="I12" s="19"/>
      <c r="J12" s="20"/>
      <c r="K12" s="20"/>
      <c r="L12" s="20"/>
      <c r="M12" s="19">
        <f t="shared" si="0"/>
        <v>75</v>
      </c>
      <c r="N12" s="19" t="str">
        <f t="shared" si="1"/>
        <v>8 (осум)</v>
      </c>
      <c r="O12" s="5"/>
      <c r="P12" s="5"/>
      <c r="Q12" s="5"/>
    </row>
    <row r="13" spans="1:17" ht="15.75">
      <c r="A13" s="20">
        <v>4</v>
      </c>
      <c r="B13" s="20"/>
      <c r="C13" s="19" t="s">
        <v>30</v>
      </c>
      <c r="D13" s="19"/>
      <c r="E13" s="19"/>
      <c r="F13" s="19">
        <v>51</v>
      </c>
      <c r="G13" s="19"/>
      <c r="H13" s="20"/>
      <c r="I13" s="19"/>
      <c r="J13" s="20"/>
      <c r="K13" s="20"/>
      <c r="L13" s="20"/>
      <c r="M13" s="19">
        <f t="shared" si="0"/>
        <v>51</v>
      </c>
      <c r="N13" s="19" t="str">
        <f t="shared" si="1"/>
        <v>6 (шест)</v>
      </c>
      <c r="O13" s="21"/>
      <c r="P13" s="5"/>
      <c r="Q13" s="5"/>
    </row>
    <row r="14" spans="1:17" ht="15.75">
      <c r="A14" s="20">
        <v>5</v>
      </c>
      <c r="B14" s="20"/>
      <c r="C14" s="19" t="s">
        <v>33</v>
      </c>
      <c r="D14" s="19">
        <v>41</v>
      </c>
      <c r="E14" s="19">
        <v>61</v>
      </c>
      <c r="F14" s="19">
        <f>(D14+E14)/2</f>
        <v>51</v>
      </c>
      <c r="G14" s="19">
        <v>5</v>
      </c>
      <c r="H14" s="20">
        <v>5</v>
      </c>
      <c r="I14" s="19"/>
      <c r="J14" s="20"/>
      <c r="K14" s="20"/>
      <c r="L14" s="20"/>
      <c r="M14" s="19">
        <f t="shared" si="0"/>
        <v>61</v>
      </c>
      <c r="N14" s="19" t="str">
        <f t="shared" si="1"/>
        <v>7 (седум)</v>
      </c>
      <c r="O14" s="5"/>
      <c r="P14" s="5"/>
      <c r="Q14" s="5"/>
    </row>
    <row r="15" spans="1:17" ht="15.75">
      <c r="A15" s="20">
        <v>6</v>
      </c>
      <c r="B15" s="20"/>
      <c r="C15" s="19" t="s">
        <v>34</v>
      </c>
      <c r="D15" s="19">
        <v>70</v>
      </c>
      <c r="E15" s="19">
        <v>80</v>
      </c>
      <c r="F15" s="19">
        <f>(D15+E15)/2</f>
        <v>75</v>
      </c>
      <c r="G15" s="19">
        <v>5</v>
      </c>
      <c r="H15" s="20">
        <v>5</v>
      </c>
      <c r="I15" s="19">
        <v>10</v>
      </c>
      <c r="J15" s="20"/>
      <c r="K15" s="20"/>
      <c r="L15" s="20"/>
      <c r="M15" s="19">
        <f t="shared" si="0"/>
        <v>95</v>
      </c>
      <c r="N15" s="19" t="str">
        <f t="shared" si="1"/>
        <v>10 (десет) </v>
      </c>
      <c r="O15" s="5"/>
      <c r="P15" s="5"/>
      <c r="Q15" s="5"/>
    </row>
    <row r="16" spans="2:9" ht="12.75">
      <c r="B16" s="22" t="s">
        <v>24</v>
      </c>
      <c r="I16" s="23" t="s">
        <v>25</v>
      </c>
    </row>
    <row r="17" spans="2:8" ht="12.75">
      <c r="B17" s="22" t="s">
        <v>31</v>
      </c>
      <c r="H17" s="22" t="s">
        <v>26</v>
      </c>
    </row>
  </sheetData>
  <sheetProtection/>
  <mergeCells count="2">
    <mergeCell ref="C1:L1"/>
    <mergeCell ref="C3:K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2018-03-30T05:45:57Z</cp:lastPrinted>
  <dcterms:created xsi:type="dcterms:W3CDTF">2011-06-01T07:35:29Z</dcterms:created>
  <dcterms:modified xsi:type="dcterms:W3CDTF">2018-05-28T11:39:36Z</dcterms:modified>
  <cp:category/>
  <cp:version/>
  <cp:contentType/>
  <cp:contentStatus/>
</cp:coreProperties>
</file>