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<sst xmlns="http://schemas.openxmlformats.org/spreadsheetml/2006/main" count="126" uniqueCount="126">
  <si>
    <t xml:space="preserve"> РЕЗУЛТАТИ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</si>
  <si>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</si>
  <si>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</si>
  <si>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</si>
  <si>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</si>
  <si>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</si>
  <si>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</si>
  <si>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</si>
  <si>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</si>
  <si>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</si>
  <si>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</si>
  <si>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</si>
  <si>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</si>
  <si>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</si>
  <si>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</si>
  <si>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</si>
  <si>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67/15</t>
  </si>
  <si>
    <t>163/15</t>
  </si>
  <si>
    <t>28/15</t>
  </si>
  <si>
    <t>поени</t>
  </si>
  <si>
    <t>оцена</t>
  </si>
  <si>
    <t>85/15</t>
  </si>
  <si>
    <t>5 (пет)</t>
  </si>
  <si>
    <t>66/15</t>
  </si>
  <si>
    <t>6 (шест)</t>
  </si>
  <si>
    <t>40/15</t>
  </si>
  <si>
    <t>7 (седум)</t>
  </si>
  <si>
    <t>55/15</t>
  </si>
  <si>
    <t>8 (осум)</t>
  </si>
  <si>
    <t>01/15</t>
  </si>
  <si>
    <t>9 (девет)</t>
  </si>
  <si>
    <t>146/12</t>
  </si>
  <si>
    <t xml:space="preserve">10 (десет) </t>
  </si>
  <si>
    <t>106/15</t>
  </si>
  <si>
    <t>16/15</t>
  </si>
  <si>
    <t>31/15</t>
  </si>
  <si>
    <t>29/15</t>
  </si>
  <si>
    <t>23/15</t>
  </si>
  <si>
    <t>08/15</t>
  </si>
  <si>
    <t>17/15</t>
  </si>
  <si>
    <t>18/15</t>
  </si>
  <si>
    <t>07/15</t>
  </si>
  <si>
    <t>52/14</t>
  </si>
  <si>
    <t>41/15</t>
  </si>
  <si>
    <t>21/15</t>
  </si>
  <si>
    <t>72/15</t>
  </si>
  <si>
    <t>12/15</t>
  </si>
  <si>
    <t>151/15</t>
  </si>
  <si>
    <t>26/15</t>
  </si>
  <si>
    <t>27/15</t>
  </si>
  <si>
    <t>45/14</t>
  </si>
  <si>
    <t>152/15</t>
  </si>
  <si>
    <t>70/15</t>
  </si>
  <si>
    <t>14/15</t>
  </si>
  <si>
    <t>51/15</t>
  </si>
  <si>
    <t>04/15</t>
  </si>
  <si>
    <t>73/15</t>
  </si>
  <si>
    <t>06/15</t>
  </si>
  <si>
    <t>95/15</t>
  </si>
  <si>
    <t>143/15</t>
  </si>
  <si>
    <t>45/15</t>
  </si>
  <si>
    <t>90/15</t>
  </si>
  <si>
    <t>63/15</t>
  </si>
  <si>
    <t>36/15</t>
  </si>
  <si>
    <t>122/15</t>
  </si>
  <si>
    <t>22/15</t>
  </si>
  <si>
    <t>97/15</t>
  </si>
  <si>
    <t>136/15</t>
  </si>
  <si>
    <t>80/15</t>
  </si>
  <si>
    <t>19/15</t>
  </si>
  <si>
    <t>64/15</t>
  </si>
  <si>
    <t>99/15</t>
  </si>
  <si>
    <t>71/15</t>
  </si>
  <si>
    <t>138/15</t>
  </si>
  <si>
    <t>05/15</t>
  </si>
  <si>
    <t>15/15</t>
  </si>
  <si>
    <t>103/15</t>
  </si>
  <si>
    <t>150/15</t>
  </si>
  <si>
    <t>75/15</t>
  </si>
  <si>
    <t>180/15</t>
  </si>
  <si>
    <t>20/15</t>
  </si>
  <si>
    <t>24/15</t>
  </si>
  <si>
    <t>65/15</t>
  </si>
  <si>
    <t>127/15</t>
  </si>
  <si>
    <t>170/16</t>
  </si>
  <si>
    <t>09/15</t>
  </si>
  <si>
    <t>70/14</t>
  </si>
  <si>
    <t>161/15</t>
  </si>
  <si>
    <t>34/15</t>
  </si>
  <si>
    <t>175/15</t>
  </si>
  <si>
    <t>77/15</t>
  </si>
  <si>
    <t>69/15</t>
  </si>
  <si>
    <t>158/15</t>
  </si>
  <si>
    <t>35/15</t>
  </si>
  <si>
    <t>46/15</t>
  </si>
  <si>
    <t>211/15</t>
  </si>
  <si>
    <t>210/15</t>
  </si>
  <si>
    <t>50/15</t>
  </si>
  <si>
    <t>147/13</t>
  </si>
  <si>
    <t>105/15</t>
  </si>
  <si>
    <t>162/15</t>
  </si>
  <si>
    <t>89/15</t>
  </si>
  <si>
    <t>142/15</t>
  </si>
  <si>
    <t>47/15</t>
  </si>
  <si>
    <t>03/15</t>
  </si>
  <si>
    <t>76/15</t>
  </si>
  <si>
    <t>11./15</t>
  </si>
  <si>
    <t>92/15</t>
  </si>
  <si>
    <t>68/15</t>
  </si>
  <si>
    <t>43/15</t>
  </si>
  <si>
    <t>02/15</t>
  </si>
  <si>
    <t>107/15</t>
  </si>
  <si>
    <t>82/15</t>
  </si>
  <si>
    <t>37/15</t>
  </si>
  <si>
    <t>44/15</t>
  </si>
  <si>
    <t>173/15</t>
  </si>
  <si>
    <t>102/15</t>
  </si>
  <si>
    <t>171/16</t>
  </si>
  <si>
    <t>124/15</t>
  </si>
  <si>
    <t>13/15</t>
  </si>
  <si>
    <t>48/15</t>
  </si>
  <si>
    <t>Заклучно со реден број 97 (деведесет и седум)</t>
  </si>
  <si>
    <t>предметен наставник</t>
  </si>
  <si>
    <t>проф. д-р Гордана Трајкоска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</si>
  <si>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МЕНАЏМЕНТ</t>
    </r>
  </si>
  <si>
    <t>од  континуирано оценување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</si>
</sst>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textRotation="180" wrapText="1"/>
    </xf>
    <xf numFmtId="0" fontId="39" fillId="33" borderId="10" xfId="0" applyFont="1" applyFill="1" applyBorder="1" applyAlignment="1">
      <alignment horizontal="center" textRotation="180"/>
    </xf>
    <xf numFmtId="0" fontId="37" fillId="34" borderId="10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49" fontId="37" fillId="34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0" fontId="37" fillId="34" borderId="10" xfId="0" applyFont="1" applyFill="1" applyBorder="1" applyAlignment="1">
      <alignment horizontal="left"/>
    </xf>
    <xf numFmtId="0" fontId="37" fillId="0" borderId="10" xfId="0" applyFont="1" applyBorder="1" applyAlignment="1">
      <alignment/>
    </xf>
    <xf numFmtId="17" fontId="37" fillId="34" borderId="10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34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4" fontId="37" fillId="0" borderId="0" xfId="0" applyNumberFormat="1" applyFont="1" applyAlignment="1">
      <alignment horizontal="left"/>
    </xf>
    <xf numFmtId="0" fontId="37" fillId="0" borderId="10" xfId="0" applyFont="1" applyFill="1" applyBorder="1" applyAlignment="1">
      <alignment horizontal="left"/>
    </xf>
    <xf numFmtId="49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3.421875" style="22" customWidth="1"/>
    <col min="2" max="2" width="26.140625" style="3" bestFit="1" customWidth="1"/>
    <col min="3" max="3" width="9.140625" style="23" customWidth="1"/>
    <col min="4" max="5" width="6.28125" style="24" customWidth="1"/>
    <col min="6" max="6" width="9.140625" style="23" customWidth="1"/>
    <col min="7" max="7" width="6.28125" style="23" customWidth="1"/>
    <col min="8" max="8" width="6.28125" style="25" customWidth="1"/>
    <col min="9" max="9" width="6.28125" style="24" customWidth="1"/>
    <col min="10" max="12" width="6.28125" style="3" customWidth="1"/>
    <col min="13" max="13" width="9.140625" style="3" customWidth="1"/>
    <col min="14" max="14" width="9.140625" style="23" customWidth="1"/>
    <col min="15" max="15" width="11.00390625" style="23" bestFit="1" customWidth="1"/>
    <col min="16" max="16384" width="9.140625" style="3" customWidth="1"/>
  </cols>
  <sheetData>
    <row r="1" spans="1:16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>
      <c r="A2" s="4" t="s">
        <v>125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>
      <c r="A3" s="1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1:16" ht="15.7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</row>
    <row r="5" spans="1:18" ht="62.25">
      <c r="A5" s="6" t="s">
        <v>1</v>
      </c>
      <c r="B5" s="7" t="s">
        <v>2</v>
      </c>
      <c r="C5" s="8" t="s">
        <v>3</v>
      </c>
      <c r="D5" s="9" t="s">
        <v>4</v>
      </c>
      <c r="E5" s="10" t="s">
        <v>5</v>
      </c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9" t="s">
        <v>11</v>
      </c>
      <c r="L5" s="9" t="s">
        <v>12</v>
      </c>
      <c r="M5" s="9" t="s">
        <v>13</v>
      </c>
      <c r="N5" s="7" t="s">
        <v>14</v>
      </c>
      <c r="O5" s="8" t="s">
        <v>15</v>
      </c>
      <c r="P5" s="2"/>
      <c r="Q5" s="2"/>
      <c r="R5" s="2"/>
    </row>
    <row r="6" spans="1:18" ht="15.75">
      <c r="A6" s="11">
        <v>1</v>
      </c>
      <c r="B6" s="12"/>
      <c r="C6" s="13" t="s">
        <v>16</v>
      </c>
      <c r="D6" s="14">
        <v>75</v>
      </c>
      <c r="E6" s="14">
        <v>76</v>
      </c>
      <c r="F6" s="14">
        <f>(E6+D6)/2</f>
        <v>75.5</v>
      </c>
      <c r="G6" s="14">
        <v>4</v>
      </c>
      <c r="H6" s="14">
        <v>6</v>
      </c>
      <c r="I6" s="14">
        <v>10</v>
      </c>
      <c r="J6" s="12"/>
      <c r="K6" s="12"/>
      <c r="L6" s="12"/>
      <c r="M6" s="14">
        <f>L6+K6+J6+I6+H6+G6</f>
        <v>20</v>
      </c>
      <c r="N6" s="14">
        <f>ROUND(F6+G6+H6+I6+J6+K6+L6,0)</f>
        <v>96</v>
      </c>
      <c r="O6" s="14" t="str">
        <f>VLOOKUP(N6,$Q$9:$R$14,2)</f>
        <v>10 (десет) </v>
      </c>
      <c r="P6" s="2"/>
      <c r="Q6" s="2"/>
      <c r="R6" s="2"/>
    </row>
    <row r="7" spans="1:18" ht="15.75">
      <c r="A7" s="11">
        <v>2</v>
      </c>
      <c r="B7" s="12"/>
      <c r="C7" s="13" t="s">
        <v>17</v>
      </c>
      <c r="D7" s="15">
        <v>56</v>
      </c>
      <c r="E7" s="14"/>
      <c r="F7" s="14">
        <f>(E7+D7)/2</f>
        <v>28</v>
      </c>
      <c r="G7" s="14">
        <v>0</v>
      </c>
      <c r="H7" s="14"/>
      <c r="I7" s="14"/>
      <c r="J7" s="12"/>
      <c r="K7" s="12"/>
      <c r="L7" s="12"/>
      <c r="M7" s="14">
        <f>L7+K7+J7+I7+H7+G7</f>
        <v>0</v>
      </c>
      <c r="N7" s="14">
        <f>ROUND(F7+G7+H7+I7+J7+K7+L7,0)</f>
        <v>28</v>
      </c>
      <c r="O7" s="14" t="str">
        <f>VLOOKUP(N7,$Q$9:$R$14,2)</f>
        <v>5 (пет)</v>
      </c>
      <c r="P7" s="2"/>
      <c r="Q7" s="2"/>
      <c r="R7" s="2"/>
    </row>
    <row r="8" spans="1:18" ht="15.75">
      <c r="A8" s="11">
        <v>3</v>
      </c>
      <c r="B8" s="12"/>
      <c r="C8" s="14" t="s">
        <v>18</v>
      </c>
      <c r="D8" s="14"/>
      <c r="E8" s="14"/>
      <c r="F8" s="14">
        <f>(E8+D8)/2</f>
        <v>0</v>
      </c>
      <c r="G8" s="14">
        <v>4</v>
      </c>
      <c r="H8" s="14"/>
      <c r="I8" s="14">
        <v>10</v>
      </c>
      <c r="J8" s="12"/>
      <c r="K8" s="12"/>
      <c r="L8" s="12"/>
      <c r="M8" s="14">
        <f>L8+K8+J8+I8+H8+G8</f>
        <v>14</v>
      </c>
      <c r="N8" s="14">
        <f>ROUND(F8+G8+H8+I8+J8+K8+L8,0)</f>
        <v>14</v>
      </c>
      <c r="O8" s="14" t="str">
        <f>VLOOKUP(N8,$Q$9:$R$14,2)</f>
        <v>5 (пет)</v>
      </c>
      <c r="P8" s="2"/>
      <c r="Q8" s="16" t="s">
        <v>19</v>
      </c>
      <c r="R8" s="16" t="s">
        <v>20</v>
      </c>
    </row>
    <row r="9" spans="1:18" ht="15.75">
      <c r="A9" s="11">
        <v>4</v>
      </c>
      <c r="B9" s="12"/>
      <c r="C9" s="14" t="s">
        <v>21</v>
      </c>
      <c r="D9" s="14"/>
      <c r="E9" s="14"/>
      <c r="F9" s="14">
        <f>(E9+D9)/2</f>
        <v>0</v>
      </c>
      <c r="G9" s="14">
        <v>2</v>
      </c>
      <c r="H9" s="14"/>
      <c r="I9" s="14"/>
      <c r="J9" s="14"/>
      <c r="K9" s="14"/>
      <c r="L9" s="14"/>
      <c r="M9" s="14"/>
      <c r="N9" s="14">
        <f>ROUND(F9+G9+H9+I9+J9+K9+L9,0)</f>
        <v>2</v>
      </c>
      <c r="O9" s="14" t="str">
        <f>VLOOKUP(N9,$Q$9:$R$14,2)</f>
        <v>5 (пет)</v>
      </c>
      <c r="P9" s="2"/>
      <c r="Q9" s="2">
        <v>0</v>
      </c>
      <c r="R9" s="2" t="s">
        <v>22</v>
      </c>
    </row>
    <row r="10" spans="1:18" ht="15.75">
      <c r="A10" s="11">
        <v>5</v>
      </c>
      <c r="B10" s="17"/>
      <c r="C10" s="18" t="s">
        <v>23</v>
      </c>
      <c r="D10" s="14">
        <v>77</v>
      </c>
      <c r="E10" s="14">
        <v>76</v>
      </c>
      <c r="F10" s="14">
        <f>(E10+D10)/2</f>
        <v>76.5</v>
      </c>
      <c r="G10" s="14">
        <v>3</v>
      </c>
      <c r="H10" s="14">
        <v>3</v>
      </c>
      <c r="I10" s="14">
        <v>10</v>
      </c>
      <c r="J10" s="14"/>
      <c r="K10" s="14"/>
      <c r="L10" s="14"/>
      <c r="M10" s="14">
        <f>L10+K10+J10+I10+H10+G10</f>
        <v>16</v>
      </c>
      <c r="N10" s="14">
        <f>ROUND(F10+G10+H10+I10+J10+K10+L10,0)</f>
        <v>93</v>
      </c>
      <c r="O10" s="14" t="str">
        <f>VLOOKUP(N10,$Q$9:$R$14,2)</f>
        <v>10 (десет) </v>
      </c>
      <c r="P10" s="2"/>
      <c r="Q10" s="2">
        <v>51</v>
      </c>
      <c r="R10" s="2" t="s">
        <v>24</v>
      </c>
    </row>
    <row r="11" spans="1:18" ht="15.75">
      <c r="A11" s="11">
        <v>6</v>
      </c>
      <c r="B11" s="19"/>
      <c r="C11" s="13" t="s">
        <v>25</v>
      </c>
      <c r="D11" s="14">
        <v>70</v>
      </c>
      <c r="E11" s="14">
        <v>76</v>
      </c>
      <c r="F11" s="14">
        <f>(E11+D11)/2</f>
        <v>73</v>
      </c>
      <c r="G11" s="14">
        <v>4</v>
      </c>
      <c r="H11" s="14"/>
      <c r="I11" s="14">
        <v>10</v>
      </c>
      <c r="J11" s="14"/>
      <c r="K11" s="14"/>
      <c r="L11" s="14"/>
      <c r="M11" s="14">
        <f>L11+K11+J11+I11+H11+G11</f>
        <v>14</v>
      </c>
      <c r="N11" s="14">
        <f>ROUND(F11+G11+H11+I11+J11+K11+L11,0)</f>
        <v>87</v>
      </c>
      <c r="O11" s="14" t="str">
        <f>VLOOKUP(N11,$Q$9:$R$14,2)</f>
        <v>9 (девет)</v>
      </c>
      <c r="P11" s="2"/>
      <c r="Q11" s="2">
        <v>61</v>
      </c>
      <c r="R11" s="2" t="s">
        <v>26</v>
      </c>
    </row>
    <row r="12" spans="1:18" ht="15.75">
      <c r="A12" s="11">
        <v>7</v>
      </c>
      <c r="B12" s="12"/>
      <c r="C12" s="14" t="s">
        <v>27</v>
      </c>
      <c r="D12" s="14"/>
      <c r="E12" s="14"/>
      <c r="F12" s="14">
        <f>(E12+D12)/2</f>
        <v>0</v>
      </c>
      <c r="G12" s="14">
        <v>1</v>
      </c>
      <c r="H12" s="14"/>
      <c r="I12" s="14"/>
      <c r="J12" s="14"/>
      <c r="K12" s="14"/>
      <c r="L12" s="14"/>
      <c r="M12" s="14"/>
      <c r="N12" s="14">
        <f>ROUND(F12+G12+H12+I12+J12+K12+L12,0)</f>
        <v>1</v>
      </c>
      <c r="O12" s="14" t="str">
        <f>VLOOKUP(N12,$Q$9:$R$14,2)</f>
        <v>5 (пет)</v>
      </c>
      <c r="P12" s="2"/>
      <c r="Q12" s="2">
        <v>71</v>
      </c>
      <c r="R12" s="2" t="s">
        <v>28</v>
      </c>
    </row>
    <row r="13" spans="1:18" ht="15.75">
      <c r="A13" s="11">
        <v>8</v>
      </c>
      <c r="B13" s="19"/>
      <c r="C13" s="13" t="s">
        <v>29</v>
      </c>
      <c r="D13" s="14">
        <v>77</v>
      </c>
      <c r="E13" s="14">
        <v>80</v>
      </c>
      <c r="F13" s="14">
        <f>(E13+D13)/2</f>
        <v>78.5</v>
      </c>
      <c r="G13" s="14">
        <v>4</v>
      </c>
      <c r="H13" s="14">
        <v>6</v>
      </c>
      <c r="I13" s="14">
        <v>10</v>
      </c>
      <c r="J13" s="14"/>
      <c r="K13" s="14"/>
      <c r="L13" s="14"/>
      <c r="M13" s="14">
        <f>L13+K13+J13+I13+H13+G13</f>
        <v>20</v>
      </c>
      <c r="N13" s="14">
        <f>ROUND(F13+G13+H13+I13+J13+K13+L13,0)</f>
        <v>99</v>
      </c>
      <c r="O13" s="14" t="str">
        <f>VLOOKUP(N13,$Q$9:$R$14,2)</f>
        <v>10 (десет) </v>
      </c>
      <c r="P13" s="2"/>
      <c r="Q13" s="2">
        <v>81</v>
      </c>
      <c r="R13" s="2" t="s">
        <v>30</v>
      </c>
    </row>
    <row r="14" spans="1:18" ht="15.75">
      <c r="A14" s="11">
        <v>9</v>
      </c>
      <c r="B14" s="12"/>
      <c r="C14" s="14" t="s">
        <v>31</v>
      </c>
      <c r="D14" s="14"/>
      <c r="E14" s="14"/>
      <c r="F14" s="14"/>
      <c r="G14" s="14">
        <v>1</v>
      </c>
      <c r="H14" s="14"/>
      <c r="I14" s="14"/>
      <c r="J14" s="14"/>
      <c r="K14" s="14"/>
      <c r="L14" s="14"/>
      <c r="M14" s="14"/>
      <c r="N14" s="14">
        <f>ROUND(F14+G14+H14+I14+J14+K14+L14,0)</f>
        <v>1</v>
      </c>
      <c r="O14" s="14" t="str">
        <f>VLOOKUP(N14,$Q$9:$R$14,2)</f>
        <v>5 (пет)</v>
      </c>
      <c r="P14" s="2"/>
      <c r="Q14" s="2">
        <v>91</v>
      </c>
      <c r="R14" s="2" t="s">
        <v>32</v>
      </c>
    </row>
    <row r="15" spans="1:18" ht="15.75">
      <c r="A15" s="11">
        <v>10</v>
      </c>
      <c r="B15" s="12"/>
      <c r="C15" s="14" t="s">
        <v>33</v>
      </c>
      <c r="D15" s="14"/>
      <c r="E15" s="14"/>
      <c r="F15" s="14">
        <f>(E15+D15)/2</f>
        <v>0</v>
      </c>
      <c r="G15" s="14">
        <v>1</v>
      </c>
      <c r="H15" s="14">
        <v>3</v>
      </c>
      <c r="I15" s="14"/>
      <c r="J15" s="14"/>
      <c r="K15" s="14"/>
      <c r="L15" s="14"/>
      <c r="M15" s="14">
        <f>L15+K15+J15+I15+H15+G15</f>
        <v>4</v>
      </c>
      <c r="N15" s="14">
        <f>ROUND(F15+G15+H15+I15+J15+K15+L15,0)</f>
        <v>4</v>
      </c>
      <c r="O15" s="14" t="str">
        <f>VLOOKUP(N15,$Q$9:$R$14,2)</f>
        <v>5 (пет)</v>
      </c>
      <c r="P15" s="2"/>
      <c r="Q15" s="16"/>
      <c r="R15" s="16"/>
    </row>
    <row r="16" spans="1:18" ht="15.75">
      <c r="A16" s="11">
        <v>11</v>
      </c>
      <c r="B16" s="12"/>
      <c r="C16" s="14" t="s">
        <v>34</v>
      </c>
      <c r="D16" s="14"/>
      <c r="E16" s="14"/>
      <c r="F16" s="14">
        <f>(E16+D16)/2</f>
        <v>0</v>
      </c>
      <c r="G16" s="14">
        <v>3</v>
      </c>
      <c r="H16" s="14">
        <v>3</v>
      </c>
      <c r="I16" s="14"/>
      <c r="J16" s="14"/>
      <c r="K16" s="14"/>
      <c r="L16" s="14"/>
      <c r="M16" s="14">
        <f>L16+K16+J16+I16+H16+G16</f>
        <v>6</v>
      </c>
      <c r="N16" s="14">
        <f>ROUND(F16+G16+H16+I16+J16+K16+L16,0)</f>
        <v>6</v>
      </c>
      <c r="O16" s="14" t="str">
        <f>VLOOKUP(N16,$Q$9:$R$14,2)</f>
        <v>5 (пет)</v>
      </c>
      <c r="P16" s="2"/>
      <c r="Q16" s="16"/>
      <c r="R16" s="16"/>
    </row>
    <row r="17" spans="1:18" ht="15.75">
      <c r="A17" s="11">
        <v>12</v>
      </c>
      <c r="B17" s="19"/>
      <c r="C17" s="13" t="s">
        <v>35</v>
      </c>
      <c r="D17" s="14">
        <v>43</v>
      </c>
      <c r="E17" s="14">
        <v>58</v>
      </c>
      <c r="F17" s="14">
        <f>(E17+D17)/2</f>
        <v>50.5</v>
      </c>
      <c r="G17" s="14">
        <v>3</v>
      </c>
      <c r="H17" s="14"/>
      <c r="I17" s="14">
        <v>10</v>
      </c>
      <c r="J17" s="14"/>
      <c r="K17" s="14"/>
      <c r="L17" s="14"/>
      <c r="M17" s="14">
        <f>L17+K17+J17+I17+H17+G17</f>
        <v>13</v>
      </c>
      <c r="N17" s="14">
        <f>ROUND(F17+G17+H17+I17+J17+K17+L17,0)</f>
        <v>64</v>
      </c>
      <c r="O17" s="14" t="str">
        <f>VLOOKUP(N17,$Q$9:$R$14,2)</f>
        <v>7 (седум)</v>
      </c>
      <c r="P17" s="2"/>
      <c r="Q17" s="16"/>
      <c r="R17" s="16"/>
    </row>
    <row r="18" spans="1:18" ht="15.75">
      <c r="A18" s="11">
        <v>13</v>
      </c>
      <c r="B18" s="19"/>
      <c r="C18" s="13" t="s">
        <v>36</v>
      </c>
      <c r="D18" s="15">
        <v>55</v>
      </c>
      <c r="E18" s="14"/>
      <c r="F18" s="14">
        <f>(E18+D18)/2</f>
        <v>27.5</v>
      </c>
      <c r="G18" s="14">
        <v>4</v>
      </c>
      <c r="H18" s="14">
        <v>3</v>
      </c>
      <c r="I18" s="14">
        <v>10</v>
      </c>
      <c r="J18" s="14"/>
      <c r="K18" s="14"/>
      <c r="L18" s="14"/>
      <c r="M18" s="14">
        <f>L18+K18+J18+I18+H18+G18</f>
        <v>17</v>
      </c>
      <c r="N18" s="14">
        <f>ROUND(F18+G18+H18+I18+J18+K18+L18,0)</f>
        <v>45</v>
      </c>
      <c r="O18" s="14" t="str">
        <f>VLOOKUP(N18,$Q$9:$R$14,2)</f>
        <v>5 (пет)</v>
      </c>
      <c r="P18" s="2"/>
      <c r="Q18" s="16"/>
      <c r="R18" s="16"/>
    </row>
    <row r="19" spans="1:18" ht="15.75">
      <c r="A19" s="11">
        <v>14</v>
      </c>
      <c r="B19" s="19"/>
      <c r="C19" s="13" t="s">
        <v>37</v>
      </c>
      <c r="D19" s="14">
        <v>49</v>
      </c>
      <c r="E19" s="14">
        <v>53</v>
      </c>
      <c r="F19" s="14">
        <f>(E19+D19)/2</f>
        <v>51</v>
      </c>
      <c r="G19" s="14">
        <v>4</v>
      </c>
      <c r="H19" s="14">
        <v>3</v>
      </c>
      <c r="I19" s="14">
        <v>10</v>
      </c>
      <c r="J19" s="14"/>
      <c r="K19" s="14"/>
      <c r="L19" s="14"/>
      <c r="M19" s="14">
        <f>L19+K19+J19+I19+H19+G19</f>
        <v>17</v>
      </c>
      <c r="N19" s="14">
        <f>ROUND(F19+G19+H19+I19+J19+K19+L19,0)</f>
        <v>68</v>
      </c>
      <c r="O19" s="14" t="str">
        <f>VLOOKUP(N19,$Q$9:$R$14,2)</f>
        <v>7 (седум)</v>
      </c>
      <c r="P19" s="2"/>
      <c r="Q19" s="16"/>
      <c r="R19" s="16"/>
    </row>
    <row r="20" spans="1:18" ht="15.75">
      <c r="A20" s="11">
        <v>15</v>
      </c>
      <c r="B20" s="19"/>
      <c r="C20" s="13" t="s">
        <v>38</v>
      </c>
      <c r="D20" s="14">
        <v>79</v>
      </c>
      <c r="E20" s="14">
        <v>72</v>
      </c>
      <c r="F20" s="14">
        <f>(E20+D20)/2</f>
        <v>75.5</v>
      </c>
      <c r="G20" s="14">
        <v>4</v>
      </c>
      <c r="H20" s="14">
        <v>3</v>
      </c>
      <c r="I20" s="14">
        <v>10</v>
      </c>
      <c r="J20" s="14"/>
      <c r="K20" s="14"/>
      <c r="L20" s="14"/>
      <c r="M20" s="14">
        <f>L20+K20+J20+I20+H20+G20</f>
        <v>17</v>
      </c>
      <c r="N20" s="14">
        <f>ROUND(F20+G20+H20+I20+J20+K20+L20,0)</f>
        <v>93</v>
      </c>
      <c r="O20" s="14" t="str">
        <f>VLOOKUP(N20,$Q$9:$R$14,2)</f>
        <v>10 (десет) </v>
      </c>
      <c r="P20" s="2"/>
      <c r="Q20" s="16"/>
      <c r="R20" s="16"/>
    </row>
    <row r="21" spans="1:18" ht="15.75">
      <c r="A21" s="11">
        <v>16</v>
      </c>
      <c r="B21" s="19"/>
      <c r="C21" s="13" t="s">
        <v>39</v>
      </c>
      <c r="D21" s="15">
        <v>70</v>
      </c>
      <c r="E21" s="14"/>
      <c r="F21" s="14">
        <f>(E21+D21)/2</f>
        <v>35</v>
      </c>
      <c r="G21" s="14">
        <v>4</v>
      </c>
      <c r="H21" s="14">
        <v>3</v>
      </c>
      <c r="I21" s="14">
        <v>10</v>
      </c>
      <c r="J21" s="14"/>
      <c r="K21" s="14"/>
      <c r="L21" s="14"/>
      <c r="M21" s="14">
        <f>L21+K21+J21+I21+H21+G21</f>
        <v>17</v>
      </c>
      <c r="N21" s="14">
        <f>ROUND(F21+G21+H21+I21+J21+K21+L21,0)</f>
        <v>52</v>
      </c>
      <c r="O21" s="14"/>
      <c r="P21" s="2"/>
      <c r="Q21" s="16"/>
      <c r="R21" s="16"/>
    </row>
    <row r="22" spans="1:18" ht="15.75">
      <c r="A22" s="11">
        <v>17</v>
      </c>
      <c r="B22" s="19"/>
      <c r="C22" s="13" t="s">
        <v>40</v>
      </c>
      <c r="D22" s="14">
        <v>52</v>
      </c>
      <c r="E22" s="14"/>
      <c r="F22" s="14">
        <f>(E22+D22)/2</f>
        <v>26</v>
      </c>
      <c r="G22" s="14">
        <v>4</v>
      </c>
      <c r="H22" s="14"/>
      <c r="I22" s="14">
        <v>10</v>
      </c>
      <c r="J22" s="14"/>
      <c r="K22" s="14"/>
      <c r="L22" s="14"/>
      <c r="M22" s="14">
        <f>L22+K22+J22+I22+H22+G22</f>
        <v>14</v>
      </c>
      <c r="N22" s="14">
        <f>ROUND(F22+G22+H22+I22+J22+K22+L22,0)</f>
        <v>40</v>
      </c>
      <c r="O22" s="14" t="str">
        <f>VLOOKUP(N22,$Q$9:$R$14,2)</f>
        <v>5 (пет)</v>
      </c>
      <c r="P22" s="2"/>
      <c r="Q22" s="16"/>
      <c r="R22" s="16"/>
    </row>
    <row r="23" spans="1:18" ht="15.75">
      <c r="A23" s="11">
        <v>18</v>
      </c>
      <c r="B23" s="19"/>
      <c r="C23" s="13" t="s">
        <v>41</v>
      </c>
      <c r="D23" s="14">
        <v>66</v>
      </c>
      <c r="E23" s="14">
        <v>41</v>
      </c>
      <c r="F23" s="14">
        <f>(E23+D23)/2</f>
        <v>53.5</v>
      </c>
      <c r="G23" s="14">
        <v>4</v>
      </c>
      <c r="H23" s="14">
        <v>3</v>
      </c>
      <c r="I23" s="14">
        <v>10</v>
      </c>
      <c r="J23" s="14"/>
      <c r="K23" s="14"/>
      <c r="L23" s="14"/>
      <c r="M23" s="14">
        <f>L23+K23+J23+I23+H23+G23</f>
        <v>17</v>
      </c>
      <c r="N23" s="14">
        <f>ROUND(F23+G23+H23+I23+J23+K23+L23,0)</f>
        <v>71</v>
      </c>
      <c r="O23" s="14" t="str">
        <f>VLOOKUP(N23,$Q$9:$R$14,2)</f>
        <v>8 (осум)</v>
      </c>
      <c r="P23" s="2"/>
      <c r="Q23" s="16"/>
      <c r="R23" s="16"/>
    </row>
    <row r="24" spans="1:18" ht="15.75">
      <c r="A24" s="11">
        <v>19</v>
      </c>
      <c r="B24" s="19"/>
      <c r="C24" s="13" t="s">
        <v>42</v>
      </c>
      <c r="D24" s="14"/>
      <c r="E24" s="14"/>
      <c r="F24" s="14">
        <f>(E24+D24)/2</f>
        <v>0</v>
      </c>
      <c r="G24" s="14">
        <v>1</v>
      </c>
      <c r="H24" s="14"/>
      <c r="I24" s="14">
        <v>10</v>
      </c>
      <c r="J24" s="14"/>
      <c r="K24" s="14"/>
      <c r="L24" s="14"/>
      <c r="M24" s="14">
        <f>L24+K24+J24+I24+H24+G24</f>
        <v>11</v>
      </c>
      <c r="N24" s="14">
        <f>ROUND(F24+G24+H24+I24+J24+K24+L24,0)</f>
        <v>11</v>
      </c>
      <c r="O24" s="14" t="str">
        <f>VLOOKUP(N24,$Q$9:$R$14,2)</f>
        <v>5 (пет)</v>
      </c>
      <c r="P24" s="2"/>
      <c r="Q24" s="16"/>
      <c r="R24" s="16"/>
    </row>
    <row r="25" spans="1:18" ht="15.75">
      <c r="A25" s="11">
        <v>20</v>
      </c>
      <c r="B25" s="12"/>
      <c r="C25" s="14" t="s">
        <v>43</v>
      </c>
      <c r="D25" s="14"/>
      <c r="E25" s="14"/>
      <c r="F25" s="14">
        <f>(E25+D25)/2</f>
        <v>0</v>
      </c>
      <c r="G25" s="14">
        <v>1</v>
      </c>
      <c r="H25" s="14"/>
      <c r="I25" s="14"/>
      <c r="J25" s="14"/>
      <c r="K25" s="14"/>
      <c r="L25" s="14"/>
      <c r="M25" s="14"/>
      <c r="N25" s="14">
        <f>ROUND(F25+G25+H25+I25+J25+K25+L25,0)</f>
        <v>1</v>
      </c>
      <c r="O25" s="14" t="str">
        <f>VLOOKUP(N25,$Q$9:$R$14,2)</f>
        <v>5 (пет)</v>
      </c>
      <c r="P25" s="2"/>
      <c r="Q25" s="16"/>
      <c r="R25" s="16"/>
    </row>
    <row r="26" spans="1:18" ht="15.75">
      <c r="A26" s="11">
        <v>21</v>
      </c>
      <c r="B26" s="17"/>
      <c r="C26" s="18" t="s">
        <v>44</v>
      </c>
      <c r="D26" s="14">
        <v>49</v>
      </c>
      <c r="E26" s="14">
        <v>78</v>
      </c>
      <c r="F26" s="14">
        <f>(E26+D26)/2</f>
        <v>63.5</v>
      </c>
      <c r="G26" s="14">
        <v>2</v>
      </c>
      <c r="H26" s="14">
        <v>6</v>
      </c>
      <c r="I26" s="14">
        <v>10</v>
      </c>
      <c r="J26" s="14"/>
      <c r="K26" s="14"/>
      <c r="L26" s="14"/>
      <c r="M26" s="14">
        <f>L26+K26+J26+I26+H26+G26</f>
        <v>18</v>
      </c>
      <c r="N26" s="14">
        <f>ROUND(F26+G26+H26+I26+J26+K26+L26,0)</f>
        <v>82</v>
      </c>
      <c r="O26" s="14" t="str">
        <f>VLOOKUP(N26,$Q$9:$R$14,2)</f>
        <v>9 (девет)</v>
      </c>
      <c r="P26" s="2"/>
      <c r="Q26" s="16"/>
      <c r="R26" s="16"/>
    </row>
    <row r="27" spans="1:18" ht="15.75">
      <c r="A27" s="11">
        <v>22</v>
      </c>
      <c r="B27" s="19"/>
      <c r="C27" s="13" t="s">
        <v>45</v>
      </c>
      <c r="D27" s="14">
        <v>80</v>
      </c>
      <c r="E27" s="14">
        <v>80</v>
      </c>
      <c r="F27" s="14">
        <f>(E27+D27)/2</f>
        <v>80</v>
      </c>
      <c r="G27" s="14">
        <v>4</v>
      </c>
      <c r="H27" s="14">
        <v>6</v>
      </c>
      <c r="I27" s="14">
        <v>10</v>
      </c>
      <c r="J27" s="14"/>
      <c r="K27" s="14"/>
      <c r="L27" s="14"/>
      <c r="M27" s="14">
        <f>L27+K27+J27+I27+H27+G27</f>
        <v>20</v>
      </c>
      <c r="N27" s="14">
        <f>ROUND(F27+G27+H27+I27+J27+K27+L27,0)</f>
        <v>100</v>
      </c>
      <c r="O27" s="14" t="str">
        <f>VLOOKUP(N27,$Q$9:$R$14,2)</f>
        <v>10 (десет) </v>
      </c>
      <c r="P27" s="2"/>
      <c r="Q27" s="16"/>
      <c r="R27" s="16"/>
    </row>
    <row r="28" spans="1:18" ht="15.75">
      <c r="A28" s="11">
        <v>23</v>
      </c>
      <c r="B28" s="19"/>
      <c r="C28" s="13" t="s">
        <v>46</v>
      </c>
      <c r="D28" s="14"/>
      <c r="E28" s="14"/>
      <c r="F28" s="14">
        <f>(E28+D28)/2</f>
        <v>0</v>
      </c>
      <c r="G28" s="14">
        <v>3</v>
      </c>
      <c r="H28" s="14"/>
      <c r="I28" s="14">
        <v>10</v>
      </c>
      <c r="J28" s="14"/>
      <c r="K28" s="14"/>
      <c r="L28" s="14"/>
      <c r="M28" s="14">
        <f>L28+K28+J28+I28+H28+G28</f>
        <v>13</v>
      </c>
      <c r="N28" s="14">
        <f>ROUND(F28+G28+H28+I28+J28+K28+L28,0)</f>
        <v>13</v>
      </c>
      <c r="O28" s="14" t="str">
        <f>VLOOKUP(N28,$Q$9:$R$14,2)</f>
        <v>5 (пет)</v>
      </c>
      <c r="P28" s="2"/>
      <c r="Q28" s="16"/>
      <c r="R28" s="16"/>
    </row>
    <row r="29" spans="1:18" ht="15.75">
      <c r="A29" s="11">
        <v>24</v>
      </c>
      <c r="B29" s="19"/>
      <c r="C29" s="13" t="s">
        <v>47</v>
      </c>
      <c r="D29" s="15">
        <v>41</v>
      </c>
      <c r="E29" s="14"/>
      <c r="F29" s="14">
        <f>(E29+D29)/2</f>
        <v>20.5</v>
      </c>
      <c r="G29" s="14">
        <v>2</v>
      </c>
      <c r="H29" s="14"/>
      <c r="I29" s="14"/>
      <c r="J29" s="14"/>
      <c r="K29" s="14"/>
      <c r="L29" s="14"/>
      <c r="M29" s="14">
        <f>L29+K29+J29+I29+H29+G29</f>
        <v>2</v>
      </c>
      <c r="N29" s="14">
        <f>ROUND(F29+G29+H29+I29+J29+K29+L29,0)</f>
        <v>23</v>
      </c>
      <c r="O29" s="14" t="str">
        <f>VLOOKUP(N29,$Q$9:$R$14,2)</f>
        <v>5 (пет)</v>
      </c>
      <c r="P29" s="2"/>
      <c r="Q29" s="16"/>
      <c r="R29" s="16"/>
    </row>
    <row r="30" spans="1:18" ht="15.75">
      <c r="A30" s="11">
        <v>25</v>
      </c>
      <c r="B30" s="12"/>
      <c r="C30" s="14" t="s">
        <v>48</v>
      </c>
      <c r="D30" s="14"/>
      <c r="E30" s="14"/>
      <c r="F30" s="14">
        <f>(E30+D30)/2</f>
        <v>0</v>
      </c>
      <c r="G30" s="14">
        <v>2</v>
      </c>
      <c r="H30" s="14"/>
      <c r="I30" s="14"/>
      <c r="J30" s="14"/>
      <c r="K30" s="14"/>
      <c r="L30" s="14"/>
      <c r="M30" s="14">
        <f>L30+K30+J30+I30+H30+G30</f>
        <v>2</v>
      </c>
      <c r="N30" s="14">
        <f>ROUND(F30+G30+H30+I30+J30+K30+L30,0)</f>
        <v>2</v>
      </c>
      <c r="O30" s="14" t="str">
        <f>VLOOKUP(N30,$Q$9:$R$14,2)</f>
        <v>5 (пет)</v>
      </c>
      <c r="P30" s="2"/>
      <c r="Q30" s="16"/>
      <c r="R30" s="16"/>
    </row>
    <row r="31" spans="1:18" ht="15.75">
      <c r="A31" s="11">
        <v>26</v>
      </c>
      <c r="B31" s="12"/>
      <c r="C31" s="14" t="s">
        <v>49</v>
      </c>
      <c r="D31" s="14"/>
      <c r="E31" s="14"/>
      <c r="F31" s="14">
        <f>(E31+D31)/2</f>
        <v>0</v>
      </c>
      <c r="G31" s="14">
        <v>4</v>
      </c>
      <c r="H31" s="14"/>
      <c r="I31" s="14"/>
      <c r="J31" s="14"/>
      <c r="K31" s="14"/>
      <c r="L31" s="14"/>
      <c r="M31" s="14">
        <f>L31+K31+J31+I31+H31+G31</f>
        <v>4</v>
      </c>
      <c r="N31" s="14">
        <f>ROUND(F31+G31+H31+I31+J31+K31+L31,0)</f>
        <v>4</v>
      </c>
      <c r="O31" s="14" t="str">
        <f>VLOOKUP(N31,$Q$9:$R$14,2)</f>
        <v>5 (пет)</v>
      </c>
      <c r="P31" s="2"/>
      <c r="Q31" s="16"/>
      <c r="R31" s="16"/>
    </row>
    <row r="32" spans="1:18" ht="15.75">
      <c r="A32" s="11">
        <v>27</v>
      </c>
      <c r="B32" s="12"/>
      <c r="C32" s="14" t="s">
        <v>50</v>
      </c>
      <c r="D32" s="15">
        <v>64</v>
      </c>
      <c r="E32" s="14"/>
      <c r="F32" s="14">
        <f>(E32+D32)/2</f>
        <v>32</v>
      </c>
      <c r="G32" s="14">
        <v>0</v>
      </c>
      <c r="H32" s="14"/>
      <c r="I32" s="14"/>
      <c r="J32" s="12"/>
      <c r="K32" s="12"/>
      <c r="L32" s="12"/>
      <c r="M32" s="14">
        <f>L32+K32+J32+I32+H32+G32</f>
        <v>0</v>
      </c>
      <c r="N32" s="14">
        <f>ROUND(F32+G32+H32+I32+J32+K32+L32,0)</f>
        <v>32</v>
      </c>
      <c r="O32" s="14" t="str">
        <f>VLOOKUP(N32,$Q$9:$R$14,2)</f>
        <v>5 (пет)</v>
      </c>
      <c r="P32" s="2"/>
      <c r="Q32" s="16"/>
      <c r="R32" s="16"/>
    </row>
    <row r="33" spans="1:18" ht="15.75">
      <c r="A33" s="11">
        <v>28</v>
      </c>
      <c r="B33" s="12"/>
      <c r="C33" s="14" t="s">
        <v>51</v>
      </c>
      <c r="D33" s="14"/>
      <c r="E33" s="14"/>
      <c r="F33" s="14">
        <f>(E33+D33)/2</f>
        <v>0</v>
      </c>
      <c r="G33" s="14">
        <v>4</v>
      </c>
      <c r="H33" s="14"/>
      <c r="I33" s="14"/>
      <c r="J33" s="14"/>
      <c r="K33" s="14"/>
      <c r="L33" s="14"/>
      <c r="M33" s="14">
        <f>L33+K33+J33+I33+H33+G33</f>
        <v>4</v>
      </c>
      <c r="N33" s="14">
        <f>ROUND(F33+G33+H33+I33+J33+K33+L33,0)</f>
        <v>4</v>
      </c>
      <c r="O33" s="14" t="str">
        <f>VLOOKUP(N33,$Q$9:$R$14,2)</f>
        <v>5 (пет)</v>
      </c>
      <c r="P33" s="2"/>
      <c r="Q33" s="16"/>
      <c r="R33" s="16"/>
    </row>
    <row r="34" spans="1:18" ht="15.75">
      <c r="A34" s="11">
        <v>29</v>
      </c>
      <c r="B34" s="19"/>
      <c r="C34" s="13" t="s">
        <v>52</v>
      </c>
      <c r="D34" s="14">
        <v>75</v>
      </c>
      <c r="E34" s="14">
        <v>55</v>
      </c>
      <c r="F34" s="14">
        <f>(E34+D34)/2</f>
        <v>65</v>
      </c>
      <c r="G34" s="14">
        <v>4</v>
      </c>
      <c r="H34" s="14">
        <v>3</v>
      </c>
      <c r="I34" s="14">
        <v>10</v>
      </c>
      <c r="J34" s="14"/>
      <c r="K34" s="14"/>
      <c r="L34" s="14"/>
      <c r="M34" s="14">
        <f>L34+K34+J34+I34+H34+G34</f>
        <v>17</v>
      </c>
      <c r="N34" s="14">
        <f>ROUND(F34+G34+H34+I34+J34+K34+L34,0)</f>
        <v>82</v>
      </c>
      <c r="O34" s="14" t="str">
        <f>VLOOKUP(N34,$Q$9:$R$14,2)</f>
        <v>9 (девет)</v>
      </c>
      <c r="P34" s="2"/>
      <c r="Q34" s="16"/>
      <c r="R34" s="16"/>
    </row>
    <row r="35" spans="1:18" ht="15.75">
      <c r="A35" s="11">
        <v>30</v>
      </c>
      <c r="B35" s="12"/>
      <c r="C35" s="14" t="s">
        <v>53</v>
      </c>
      <c r="D35" s="14">
        <v>52</v>
      </c>
      <c r="E35" s="14"/>
      <c r="F35" s="14">
        <f>(E35+D35)/2</f>
        <v>26</v>
      </c>
      <c r="G35" s="14">
        <v>0</v>
      </c>
      <c r="H35" s="14"/>
      <c r="I35" s="14"/>
      <c r="J35" s="12"/>
      <c r="K35" s="12"/>
      <c r="L35" s="12"/>
      <c r="M35" s="14">
        <f>L35+K35+J35+I35+H35+G35</f>
        <v>0</v>
      </c>
      <c r="N35" s="14">
        <f>ROUND(F35+G35+H35+I35+J35+K35+L35,0)</f>
        <v>26</v>
      </c>
      <c r="O35" s="14" t="str">
        <f>VLOOKUP(N35,$Q$9:$R$14,2)</f>
        <v>5 (пет)</v>
      </c>
      <c r="P35" s="2"/>
      <c r="Q35" s="16"/>
      <c r="R35" s="16"/>
    </row>
    <row r="36" spans="1:18" ht="15.75">
      <c r="A36" s="11">
        <v>31</v>
      </c>
      <c r="B36" s="19"/>
      <c r="C36" s="13" t="s">
        <v>54</v>
      </c>
      <c r="D36" s="14">
        <v>48</v>
      </c>
      <c r="E36" s="14">
        <v>69</v>
      </c>
      <c r="F36" s="14">
        <f>(E36+D36)/2</f>
        <v>58.5</v>
      </c>
      <c r="G36" s="14">
        <v>4</v>
      </c>
      <c r="H36" s="14">
        <v>3</v>
      </c>
      <c r="I36" s="14">
        <v>10</v>
      </c>
      <c r="J36" s="14"/>
      <c r="K36" s="14"/>
      <c r="L36" s="14"/>
      <c r="M36" s="14">
        <f>L36+K36+J36+I36+H36+G36</f>
        <v>17</v>
      </c>
      <c r="N36" s="14">
        <f>ROUND(F36+G36+H36+I36+J36+K36+L36,0)</f>
        <v>76</v>
      </c>
      <c r="O36" s="14" t="str">
        <f>VLOOKUP(N36,$Q$9:$R$14,2)</f>
        <v>8 (осум)</v>
      </c>
      <c r="P36" s="2"/>
      <c r="Q36" s="16"/>
      <c r="R36" s="16"/>
    </row>
    <row r="37" spans="1:18" ht="15.75">
      <c r="A37" s="11">
        <v>32</v>
      </c>
      <c r="B37" s="19"/>
      <c r="C37" s="13" t="s">
        <v>55</v>
      </c>
      <c r="D37" s="15">
        <v>68</v>
      </c>
      <c r="E37" s="14"/>
      <c r="F37" s="14">
        <f>(E37+D37)/2</f>
        <v>34</v>
      </c>
      <c r="G37" s="14">
        <v>4</v>
      </c>
      <c r="H37" s="14"/>
      <c r="I37" s="14"/>
      <c r="J37" s="14"/>
      <c r="K37" s="14"/>
      <c r="L37" s="14"/>
      <c r="M37" s="14">
        <f>L37+K37+J37+I37+H37+G37</f>
        <v>4</v>
      </c>
      <c r="N37" s="14">
        <f>ROUND(F37+G37+H37+I37+J37+K37+L37,0)</f>
        <v>38</v>
      </c>
      <c r="O37" s="14" t="str">
        <f>VLOOKUP(N37,$Q$9:$R$14,2)</f>
        <v>5 (пет)</v>
      </c>
      <c r="P37" s="2"/>
      <c r="Q37" s="16"/>
      <c r="R37" s="16"/>
    </row>
    <row r="38" spans="1:18" ht="15.75">
      <c r="A38" s="11">
        <v>33</v>
      </c>
      <c r="B38" s="19"/>
      <c r="C38" s="13" t="s">
        <v>56</v>
      </c>
      <c r="D38" s="14">
        <v>69</v>
      </c>
      <c r="E38" s="14">
        <v>80</v>
      </c>
      <c r="F38" s="14">
        <f>(E38+D38)/2</f>
        <v>74.5</v>
      </c>
      <c r="G38" s="14">
        <v>4</v>
      </c>
      <c r="H38" s="14">
        <v>6</v>
      </c>
      <c r="I38" s="14">
        <v>10</v>
      </c>
      <c r="J38" s="14"/>
      <c r="K38" s="14"/>
      <c r="L38" s="14"/>
      <c r="M38" s="14">
        <f>L38+K38+J38+I38+H38+G38</f>
        <v>20</v>
      </c>
      <c r="N38" s="14">
        <f>ROUND(F38+G38+H38+I38+J38+K38+L38,0)</f>
        <v>95</v>
      </c>
      <c r="O38" s="14" t="str">
        <f>VLOOKUP(N38,$Q$9:$R$14,2)</f>
        <v>10 (десет) </v>
      </c>
      <c r="P38" s="2"/>
      <c r="Q38" s="16"/>
      <c r="R38" s="16"/>
    </row>
    <row r="39" spans="1:18" ht="15.75">
      <c r="A39" s="11">
        <v>34</v>
      </c>
      <c r="B39" s="17"/>
      <c r="C39" s="18" t="s">
        <v>57</v>
      </c>
      <c r="D39" s="14">
        <v>77</v>
      </c>
      <c r="E39" s="14"/>
      <c r="F39" s="14">
        <f>(E39+D39)/2</f>
        <v>38.5</v>
      </c>
      <c r="G39" s="14">
        <v>0</v>
      </c>
      <c r="H39" s="14"/>
      <c r="I39" s="14"/>
      <c r="J39" s="14"/>
      <c r="K39" s="14"/>
      <c r="L39" s="14"/>
      <c r="M39" s="14">
        <f>L39+K39+J39+I39+H39+G39</f>
        <v>0</v>
      </c>
      <c r="N39" s="14">
        <f>ROUND(F39+G39+H39+I39+J39+K39+L39,0)</f>
        <v>39</v>
      </c>
      <c r="O39" s="14" t="str">
        <f>VLOOKUP(N39,$Q$9:$R$14,2)</f>
        <v>5 (пет)</v>
      </c>
      <c r="P39" s="2"/>
      <c r="Q39" s="16"/>
      <c r="R39" s="16"/>
    </row>
    <row r="40" spans="1:18" ht="15.75">
      <c r="A40" s="11">
        <v>35</v>
      </c>
      <c r="B40" s="12"/>
      <c r="C40" s="14" t="s">
        <v>58</v>
      </c>
      <c r="D40" s="14"/>
      <c r="E40" s="14"/>
      <c r="F40" s="14">
        <f>(E40+D40)/2</f>
        <v>0</v>
      </c>
      <c r="G40" s="14">
        <v>1</v>
      </c>
      <c r="H40" s="14"/>
      <c r="I40" s="14"/>
      <c r="J40" s="14"/>
      <c r="K40" s="14"/>
      <c r="L40" s="14"/>
      <c r="M40" s="14">
        <f>L40+K40+J40+I40+H40+G40</f>
        <v>1</v>
      </c>
      <c r="N40" s="14">
        <f>ROUND(F40+G40+H40+I40+J40+K40+L40,0)</f>
        <v>1</v>
      </c>
      <c r="O40" s="14" t="str">
        <f>VLOOKUP(N40,$Q$9:$R$14,2)</f>
        <v>5 (пет)</v>
      </c>
      <c r="P40" s="2"/>
      <c r="Q40" s="16"/>
      <c r="R40" s="16"/>
    </row>
    <row r="41" spans="1:18" ht="15.75">
      <c r="A41" s="11">
        <v>36</v>
      </c>
      <c r="B41" s="19"/>
      <c r="C41" s="13" t="s">
        <v>59</v>
      </c>
      <c r="D41" s="14">
        <v>41</v>
      </c>
      <c r="E41" s="14">
        <v>41</v>
      </c>
      <c r="F41" s="14">
        <f>(E41+D41)/2</f>
        <v>41</v>
      </c>
      <c r="G41" s="14">
        <v>2</v>
      </c>
      <c r="H41" s="14"/>
      <c r="I41" s="14"/>
      <c r="J41" s="12"/>
      <c r="K41" s="12"/>
      <c r="L41" s="12"/>
      <c r="M41" s="14">
        <f>L41+K41+J41+I41+H41+G41</f>
        <v>2</v>
      </c>
      <c r="N41" s="14">
        <f>ROUND(F41+G41+H41+I41+J41+K41+L41,0)</f>
        <v>43</v>
      </c>
      <c r="O41" s="14" t="str">
        <f>VLOOKUP(N41,$Q$9:$R$14,2)</f>
        <v>5 (пет)</v>
      </c>
      <c r="P41" s="2"/>
      <c r="Q41" s="16"/>
      <c r="R41" s="16"/>
    </row>
    <row r="42" spans="1:18" ht="15.75">
      <c r="A42" s="11">
        <v>37</v>
      </c>
      <c r="B42" s="19"/>
      <c r="C42" s="13" t="s">
        <v>60</v>
      </c>
      <c r="D42" s="14">
        <v>53</v>
      </c>
      <c r="E42" s="14"/>
      <c r="F42" s="14">
        <f>(E42+D42)/2</f>
        <v>26.5</v>
      </c>
      <c r="G42" s="14">
        <v>3</v>
      </c>
      <c r="H42" s="14"/>
      <c r="I42" s="14"/>
      <c r="J42" s="14"/>
      <c r="K42" s="14"/>
      <c r="L42" s="14"/>
      <c r="M42" s="14">
        <f>L42+K42+J42+I42+H42+G42</f>
        <v>3</v>
      </c>
      <c r="N42" s="14">
        <f>ROUND(F42+G42+H42+I42+J42+K42+L42,0)</f>
        <v>30</v>
      </c>
      <c r="O42" s="14" t="str">
        <f>VLOOKUP(N42,$Q$9:$R$14,2)</f>
        <v>5 (пет)</v>
      </c>
      <c r="P42" s="2"/>
      <c r="Q42" s="16"/>
      <c r="R42" s="16"/>
    </row>
    <row r="43" spans="1:18" ht="15.75">
      <c r="A43" s="11">
        <v>38</v>
      </c>
      <c r="B43" s="19"/>
      <c r="C43" s="13" t="s">
        <v>61</v>
      </c>
      <c r="D43" s="14">
        <v>68</v>
      </c>
      <c r="E43" s="14">
        <v>69</v>
      </c>
      <c r="F43" s="14">
        <f>(E43+D43)/2</f>
        <v>68.5</v>
      </c>
      <c r="G43" s="14">
        <v>0</v>
      </c>
      <c r="H43" s="14"/>
      <c r="I43" s="14">
        <v>10</v>
      </c>
      <c r="J43" s="14"/>
      <c r="K43" s="14"/>
      <c r="L43" s="14"/>
      <c r="M43" s="14">
        <f>L43+K43+J43+I43+H43+G43</f>
        <v>10</v>
      </c>
      <c r="N43" s="14">
        <f>ROUND(F43+G43+H43+I43+J43+K43+L43,0)</f>
        <v>79</v>
      </c>
      <c r="O43" s="14" t="str">
        <f>VLOOKUP(N43,$Q$9:$R$14,2)</f>
        <v>8 (осум)</v>
      </c>
      <c r="P43" s="2"/>
      <c r="Q43" s="16"/>
      <c r="R43" s="16"/>
    </row>
    <row r="44" spans="1:18" ht="15.75">
      <c r="A44" s="11">
        <v>39</v>
      </c>
      <c r="B44" s="19"/>
      <c r="C44" s="13" t="s">
        <v>62</v>
      </c>
      <c r="D44" s="15">
        <v>68</v>
      </c>
      <c r="E44" s="14"/>
      <c r="F44" s="14">
        <f>(E44+D44)/2</f>
        <v>34</v>
      </c>
      <c r="G44" s="14">
        <v>1</v>
      </c>
      <c r="H44" s="14"/>
      <c r="I44" s="14">
        <v>10</v>
      </c>
      <c r="J44" s="14"/>
      <c r="K44" s="14"/>
      <c r="L44" s="14"/>
      <c r="M44" s="14">
        <f>L44+K44+J44+I44+H44+G44</f>
        <v>11</v>
      </c>
      <c r="N44" s="14">
        <f>ROUND(F44+G44+H44+I44+J44+K44+L44,0)</f>
        <v>45</v>
      </c>
      <c r="O44" s="14" t="str">
        <f>VLOOKUP(N44,$Q$9:$R$14,2)</f>
        <v>5 (пет)</v>
      </c>
      <c r="P44" s="2"/>
      <c r="Q44" s="16"/>
      <c r="R44" s="16"/>
    </row>
    <row r="45" spans="1:18" ht="15.75">
      <c r="A45" s="11">
        <v>40</v>
      </c>
      <c r="B45" s="19"/>
      <c r="C45" s="13" t="s">
        <v>63</v>
      </c>
      <c r="D45" s="15">
        <v>44</v>
      </c>
      <c r="E45" s="14"/>
      <c r="F45" s="14">
        <f>(E45+D45)/2</f>
        <v>22</v>
      </c>
      <c r="G45" s="14">
        <v>2</v>
      </c>
      <c r="H45" s="14"/>
      <c r="I45" s="14"/>
      <c r="J45" s="14"/>
      <c r="K45" s="14"/>
      <c r="L45" s="14"/>
      <c r="M45" s="14">
        <f>L45+K45+J45+I45+H45+G45</f>
        <v>2</v>
      </c>
      <c r="N45" s="14">
        <f>ROUND(F45+G45+H45+I45+J45+K45+L45,0)</f>
        <v>24</v>
      </c>
      <c r="O45" s="14" t="str">
        <f>VLOOKUP(N45,$Q$9:$R$14,2)</f>
        <v>5 (пет)</v>
      </c>
      <c r="P45" s="2"/>
      <c r="Q45" s="16"/>
      <c r="R45" s="16"/>
    </row>
    <row r="46" spans="1:18" ht="15.75">
      <c r="A46" s="11">
        <v>41</v>
      </c>
      <c r="B46" s="19"/>
      <c r="C46" s="13" t="s">
        <v>64</v>
      </c>
      <c r="D46" s="14">
        <v>51</v>
      </c>
      <c r="E46" s="14">
        <v>52</v>
      </c>
      <c r="F46" s="14">
        <f>(E46+D46)/2</f>
        <v>51.5</v>
      </c>
      <c r="G46" s="14">
        <v>4</v>
      </c>
      <c r="H46" s="14"/>
      <c r="I46" s="14"/>
      <c r="J46" s="12"/>
      <c r="K46" s="12"/>
      <c r="L46" s="12"/>
      <c r="M46" s="14">
        <f>L46+K46+J46+I46+H46+G46</f>
        <v>4</v>
      </c>
      <c r="N46" s="14">
        <f>ROUND(F46+G46+H46+I46+J46+K46+L46,0)</f>
        <v>56</v>
      </c>
      <c r="O46" s="14" t="str">
        <f>VLOOKUP(N46,$Q$9:$R$14,2)</f>
        <v>6 (шест)</v>
      </c>
      <c r="P46" s="2"/>
      <c r="Q46" s="16"/>
      <c r="R46" s="16"/>
    </row>
    <row r="47" spans="1:18" ht="15.75">
      <c r="A47" s="11">
        <v>42</v>
      </c>
      <c r="B47" s="19"/>
      <c r="C47" s="13" t="s">
        <v>65</v>
      </c>
      <c r="D47" s="14">
        <v>80</v>
      </c>
      <c r="E47" s="14"/>
      <c r="F47" s="14">
        <f>(E47+D47)/2</f>
        <v>40</v>
      </c>
      <c r="G47" s="14">
        <v>4</v>
      </c>
      <c r="H47" s="14">
        <v>6</v>
      </c>
      <c r="I47" s="14">
        <v>10</v>
      </c>
      <c r="J47" s="14"/>
      <c r="K47" s="14"/>
      <c r="L47" s="14"/>
      <c r="M47" s="14">
        <f>L47+K47+J47+I47+H47+G47</f>
        <v>20</v>
      </c>
      <c r="N47" s="14">
        <f>ROUND(F47+G47+H47+I47+J47+K47+L47,0)</f>
        <v>60</v>
      </c>
      <c r="O47" s="14"/>
      <c r="P47" s="2"/>
      <c r="Q47" s="16"/>
      <c r="R47" s="16"/>
    </row>
    <row r="48" spans="1:18" ht="15.75">
      <c r="A48" s="11">
        <v>43</v>
      </c>
      <c r="B48" s="12"/>
      <c r="C48" s="14" t="s">
        <v>66</v>
      </c>
      <c r="D48" s="14"/>
      <c r="E48" s="14"/>
      <c r="F48" s="14">
        <f>(E48+D48)/2</f>
        <v>0</v>
      </c>
      <c r="G48" s="14">
        <v>4</v>
      </c>
      <c r="H48" s="14"/>
      <c r="I48" s="14"/>
      <c r="J48" s="14"/>
      <c r="K48" s="14"/>
      <c r="L48" s="14"/>
      <c r="M48" s="14"/>
      <c r="N48" s="14">
        <f>ROUND(F48+G48+H48+I48+J48+K48+L48,0)</f>
        <v>4</v>
      </c>
      <c r="O48" s="14" t="str">
        <f>VLOOKUP(N48,$Q$9:$R$14,2)</f>
        <v>5 (пет)</v>
      </c>
      <c r="P48" s="2"/>
      <c r="Q48" s="16"/>
      <c r="R48" s="16"/>
    </row>
    <row r="49" spans="1:18" ht="15.75">
      <c r="A49" s="11">
        <v>44</v>
      </c>
      <c r="B49" s="19"/>
      <c r="C49" s="13" t="s">
        <v>67</v>
      </c>
      <c r="D49" s="14">
        <v>47</v>
      </c>
      <c r="E49" s="14">
        <v>66</v>
      </c>
      <c r="F49" s="14">
        <f>(E49+D49)/2</f>
        <v>56.5</v>
      </c>
      <c r="G49" s="14">
        <v>1</v>
      </c>
      <c r="H49" s="14">
        <v>3</v>
      </c>
      <c r="I49" s="14">
        <v>10</v>
      </c>
      <c r="J49" s="14"/>
      <c r="K49" s="14"/>
      <c r="L49" s="14"/>
      <c r="M49" s="14">
        <f>L49+K49+J49+I49+H49+G49</f>
        <v>14</v>
      </c>
      <c r="N49" s="14">
        <f>ROUND(F49+G49+H49+I49+J49+K49+L49,0)</f>
        <v>71</v>
      </c>
      <c r="O49" s="14" t="str">
        <f>VLOOKUP(N49,$Q$9:$R$14,2)</f>
        <v>8 (осум)</v>
      </c>
      <c r="P49" s="2"/>
      <c r="Q49" s="16"/>
      <c r="R49" s="16"/>
    </row>
    <row r="50" spans="1:18" ht="15.75">
      <c r="A50" s="11">
        <v>45</v>
      </c>
      <c r="B50" s="19"/>
      <c r="C50" s="13" t="s">
        <v>68</v>
      </c>
      <c r="D50" s="14">
        <v>55</v>
      </c>
      <c r="E50" s="14">
        <v>52</v>
      </c>
      <c r="F50" s="14">
        <f>(E50+D50)/2</f>
        <v>53.5</v>
      </c>
      <c r="G50" s="14">
        <v>4</v>
      </c>
      <c r="H50" s="14">
        <v>3</v>
      </c>
      <c r="I50" s="14">
        <v>10</v>
      </c>
      <c r="J50" s="14"/>
      <c r="K50" s="14"/>
      <c r="L50" s="14"/>
      <c r="M50" s="14">
        <f>L50+K50+J50+I50+H50+G50</f>
        <v>17</v>
      </c>
      <c r="N50" s="14">
        <f>ROUND(F50+G50+H50+I50+J50+K50+L50,0)</f>
        <v>71</v>
      </c>
      <c r="O50" s="14" t="str">
        <f>VLOOKUP(N50,$Q$9:$R$14,2)</f>
        <v>8 (осум)</v>
      </c>
      <c r="P50" s="2"/>
      <c r="Q50" s="16"/>
      <c r="R50" s="16"/>
    </row>
    <row r="51" spans="1:18" ht="15.75">
      <c r="A51" s="11">
        <v>46</v>
      </c>
      <c r="B51" s="19"/>
      <c r="C51" s="13" t="s">
        <v>69</v>
      </c>
      <c r="D51" s="14">
        <v>49</v>
      </c>
      <c r="E51" s="14"/>
      <c r="F51" s="14">
        <f>(E51+D51)/2</f>
        <v>24.5</v>
      </c>
      <c r="G51" s="14">
        <v>1</v>
      </c>
      <c r="H51" s="14"/>
      <c r="I51" s="14">
        <v>10</v>
      </c>
      <c r="J51" s="14"/>
      <c r="K51" s="14"/>
      <c r="L51" s="14"/>
      <c r="M51" s="14">
        <f>L51+K51+J51+I51+H51+G51</f>
        <v>11</v>
      </c>
      <c r="N51" s="14">
        <f>ROUND(F51+G51+H51+I51+J51+K51+L51,0)</f>
        <v>36</v>
      </c>
      <c r="O51" s="14" t="str">
        <f>VLOOKUP(N51,$Q$9:$R$14,2)</f>
        <v>5 (пет)</v>
      </c>
      <c r="P51" s="2"/>
      <c r="Q51" s="16"/>
      <c r="R51" s="16"/>
    </row>
    <row r="52" spans="1:18" ht="15.75">
      <c r="A52" s="11">
        <v>47</v>
      </c>
      <c r="B52" s="20"/>
      <c r="C52" s="20" t="s">
        <v>70</v>
      </c>
      <c r="D52" s="15">
        <v>78</v>
      </c>
      <c r="E52" s="20"/>
      <c r="F52" s="14">
        <f>(E52+D52)/2</f>
        <v>39</v>
      </c>
      <c r="G52" s="14">
        <v>2</v>
      </c>
      <c r="H52" s="14">
        <v>3</v>
      </c>
      <c r="I52" s="14">
        <v>10</v>
      </c>
      <c r="J52" s="14"/>
      <c r="K52" s="14"/>
      <c r="L52" s="14"/>
      <c r="M52" s="14">
        <f>L52+K52+J52+I52+H52+G52</f>
        <v>15</v>
      </c>
      <c r="N52" s="14">
        <f>ROUND(F52+G52+H52+I52+J52+K52+L52,0)</f>
        <v>54</v>
      </c>
      <c r="O52" s="14" t="str">
        <f>VLOOKUP(N52,$Q$9:$R$14,2)</f>
        <v>6 (шест)</v>
      </c>
      <c r="P52" s="2"/>
      <c r="Q52" s="16"/>
      <c r="R52" s="16"/>
    </row>
    <row r="53" spans="1:18" ht="15.75">
      <c r="A53" s="11">
        <v>48</v>
      </c>
      <c r="B53" s="12"/>
      <c r="C53" s="14" t="s">
        <v>71</v>
      </c>
      <c r="D53" s="15">
        <v>66</v>
      </c>
      <c r="E53" s="14"/>
      <c r="F53" s="14">
        <f>(E53+D53)/2</f>
        <v>33</v>
      </c>
      <c r="G53" s="14">
        <v>4</v>
      </c>
      <c r="H53" s="14"/>
      <c r="I53" s="14">
        <v>10</v>
      </c>
      <c r="J53" s="12"/>
      <c r="K53" s="12"/>
      <c r="L53" s="12"/>
      <c r="M53" s="14">
        <f>L53+K53+J53+I53+H53+G53</f>
        <v>14</v>
      </c>
      <c r="N53" s="14">
        <f>ROUND(F53+G53+H53+I53+J53+K53+L53,0)</f>
        <v>47</v>
      </c>
      <c r="O53" s="14" t="str">
        <f>VLOOKUP(N53,$Q$9:$R$14,2)</f>
        <v>5 (пет)</v>
      </c>
      <c r="P53" s="2"/>
      <c r="Q53" s="16"/>
      <c r="R53" s="16"/>
    </row>
    <row r="54" spans="1:18" ht="15.75">
      <c r="A54" s="11">
        <v>49</v>
      </c>
      <c r="B54" s="19"/>
      <c r="C54" s="13" t="s">
        <v>72</v>
      </c>
      <c r="D54" s="14">
        <v>76</v>
      </c>
      <c r="E54" s="14">
        <v>80</v>
      </c>
      <c r="F54" s="14">
        <f>(E54+D54)/2</f>
        <v>78</v>
      </c>
      <c r="G54" s="14">
        <v>4</v>
      </c>
      <c r="H54" s="14">
        <v>6</v>
      </c>
      <c r="I54" s="14">
        <v>10</v>
      </c>
      <c r="J54" s="14"/>
      <c r="K54" s="14"/>
      <c r="L54" s="14"/>
      <c r="M54" s="14">
        <f>L54+K54+J54+I54+H54+G54</f>
        <v>20</v>
      </c>
      <c r="N54" s="14">
        <f>ROUND(F54+G54+H54+I54+J54+K54+L54,0)</f>
        <v>98</v>
      </c>
      <c r="O54" s="14" t="str">
        <f>VLOOKUP(N54,$Q$9:$R$14,2)</f>
        <v>10 (десет) </v>
      </c>
      <c r="P54" s="2"/>
      <c r="Q54" s="16"/>
      <c r="R54" s="16"/>
    </row>
    <row r="55" spans="1:18" ht="15.75">
      <c r="A55" s="11">
        <v>50</v>
      </c>
      <c r="B55" s="19"/>
      <c r="C55" s="13" t="s">
        <v>73</v>
      </c>
      <c r="D55" s="14"/>
      <c r="E55" s="14"/>
      <c r="F55" s="14">
        <f>(E55+D55)/2</f>
        <v>0</v>
      </c>
      <c r="G55" s="14">
        <v>2</v>
      </c>
      <c r="H55" s="14"/>
      <c r="I55" s="14">
        <v>10</v>
      </c>
      <c r="J55" s="14"/>
      <c r="K55" s="14"/>
      <c r="L55" s="14"/>
      <c r="M55" s="14">
        <f>L55+K55+J55+I55+H55+G55</f>
        <v>12</v>
      </c>
      <c r="N55" s="14">
        <f>ROUND(F55+G55+H55+I55+J55+K55+L55,0)</f>
        <v>12</v>
      </c>
      <c r="O55" s="14" t="str">
        <f>VLOOKUP(N55,$Q$9:$R$14,2)</f>
        <v>5 (пет)</v>
      </c>
      <c r="P55" s="2"/>
      <c r="Q55" s="16"/>
      <c r="R55" s="16"/>
    </row>
    <row r="56" spans="1:18" ht="15.75">
      <c r="A56" s="11">
        <v>51</v>
      </c>
      <c r="B56" s="19"/>
      <c r="C56" s="13" t="s">
        <v>74</v>
      </c>
      <c r="D56" s="14">
        <v>67</v>
      </c>
      <c r="E56" s="14">
        <v>68</v>
      </c>
      <c r="F56" s="14">
        <f>(E56+D56)/2</f>
        <v>67.5</v>
      </c>
      <c r="G56" s="14">
        <v>3</v>
      </c>
      <c r="H56" s="14">
        <v>3</v>
      </c>
      <c r="I56" s="14">
        <v>10</v>
      </c>
      <c r="J56" s="14"/>
      <c r="K56" s="14"/>
      <c r="L56" s="14"/>
      <c r="M56" s="14">
        <f>L56+K56+J56+I56+H56+G56</f>
        <v>16</v>
      </c>
      <c r="N56" s="14">
        <f>ROUND(F56+G56+H56+I56+J56+K56+L56,0)</f>
        <v>84</v>
      </c>
      <c r="O56" s="14" t="str">
        <f>VLOOKUP(N56,$Q$9:$R$14,2)</f>
        <v>9 (девет)</v>
      </c>
      <c r="P56" s="2"/>
      <c r="Q56" s="16"/>
      <c r="R56" s="16"/>
    </row>
    <row r="57" spans="1:18" ht="15.75">
      <c r="A57" s="11">
        <v>52</v>
      </c>
      <c r="B57" s="19"/>
      <c r="C57" s="13" t="s">
        <v>75</v>
      </c>
      <c r="D57" s="15">
        <v>51</v>
      </c>
      <c r="E57" s="14"/>
      <c r="F57" s="14">
        <f>(E57+D57)/2</f>
        <v>25.5</v>
      </c>
      <c r="G57" s="14">
        <v>2</v>
      </c>
      <c r="H57" s="14"/>
      <c r="I57" s="14">
        <v>10</v>
      </c>
      <c r="J57" s="14"/>
      <c r="K57" s="14"/>
      <c r="L57" s="14"/>
      <c r="M57" s="14">
        <f>L57+K57+J57+I57+H57+G57</f>
        <v>12</v>
      </c>
      <c r="N57" s="14">
        <f>ROUND(F57+G57+H57+I57+J57+K57+L57,0)</f>
        <v>38</v>
      </c>
      <c r="O57" s="14" t="str">
        <f>VLOOKUP(N57,$Q$9:$R$14,2)</f>
        <v>5 (пет)</v>
      </c>
      <c r="P57" s="2"/>
      <c r="Q57" s="16"/>
      <c r="R57" s="16"/>
    </row>
    <row r="58" spans="1:18" ht="15.75">
      <c r="A58" s="11">
        <v>53</v>
      </c>
      <c r="B58" s="19"/>
      <c r="C58" s="13" t="s">
        <v>76</v>
      </c>
      <c r="D58" s="15">
        <v>44</v>
      </c>
      <c r="E58" s="14"/>
      <c r="F58" s="14">
        <f>(E58+D58)/2</f>
        <v>22</v>
      </c>
      <c r="G58" s="14">
        <v>3</v>
      </c>
      <c r="H58" s="14"/>
      <c r="I58" s="14"/>
      <c r="J58" s="14"/>
      <c r="K58" s="14"/>
      <c r="L58" s="14"/>
      <c r="M58" s="14">
        <f>L58+K58+J58+I58+H58+G58</f>
        <v>3</v>
      </c>
      <c r="N58" s="14">
        <f>ROUND(F58+G58+H58+I58+J58+K58+L58,0)</f>
        <v>25</v>
      </c>
      <c r="O58" s="14" t="str">
        <f>VLOOKUP(N58,$Q$9:$R$14,2)</f>
        <v>5 (пет)</v>
      </c>
      <c r="P58" s="2"/>
      <c r="Q58" s="16"/>
      <c r="R58" s="16"/>
    </row>
    <row r="59" spans="1:18" ht="15.75">
      <c r="A59" s="11">
        <v>54</v>
      </c>
      <c r="B59" s="19"/>
      <c r="C59" s="13" t="s">
        <v>77</v>
      </c>
      <c r="D59" s="14">
        <v>62</v>
      </c>
      <c r="E59" s="14">
        <v>49</v>
      </c>
      <c r="F59" s="14">
        <f>(E59+D59)/2</f>
        <v>55.5</v>
      </c>
      <c r="G59" s="14">
        <v>4</v>
      </c>
      <c r="H59" s="14">
        <v>3</v>
      </c>
      <c r="I59" s="14">
        <v>10</v>
      </c>
      <c r="J59" s="14"/>
      <c r="K59" s="14"/>
      <c r="L59" s="14"/>
      <c r="M59" s="14">
        <f>L59+K59+J59+I59+H59+G59</f>
        <v>17</v>
      </c>
      <c r="N59" s="14">
        <f>ROUND(F59+G59+H59+I59+J59+K59+L59,0)</f>
        <v>73</v>
      </c>
      <c r="O59" s="14" t="str">
        <f>VLOOKUP(N59,$Q$9:$R$14,2)</f>
        <v>8 (осум)</v>
      </c>
      <c r="P59" s="2"/>
      <c r="Q59" s="16"/>
      <c r="R59" s="16"/>
    </row>
    <row r="60" spans="1:18" ht="15.75">
      <c r="A60" s="11">
        <v>55</v>
      </c>
      <c r="B60" s="27"/>
      <c r="C60" s="28" t="s">
        <v>78</v>
      </c>
      <c r="D60" s="15">
        <v>41</v>
      </c>
      <c r="E60" s="29"/>
      <c r="F60" s="29">
        <f>(E60+D60)/2</f>
        <v>20.5</v>
      </c>
      <c r="G60" s="29">
        <v>1</v>
      </c>
      <c r="H60" s="29">
        <v>6</v>
      </c>
      <c r="I60" s="29">
        <v>10</v>
      </c>
      <c r="J60" s="29"/>
      <c r="K60" s="29"/>
      <c r="L60" s="29"/>
      <c r="M60" s="29">
        <f>L60+K60+J60+I60+H60+G60</f>
        <v>17</v>
      </c>
      <c r="N60" s="14">
        <f>ROUND(F60+G60+H60+I60+J60+K60+L60,0)</f>
        <v>38</v>
      </c>
      <c r="O60" s="14" t="str">
        <f>VLOOKUP(N60,$Q$9:$R$14,2)</f>
        <v>5 (пет)</v>
      </c>
      <c r="P60" s="2"/>
      <c r="Q60" s="16"/>
      <c r="R60" s="16"/>
    </row>
    <row r="61" spans="1:18" ht="15.75">
      <c r="A61" s="11">
        <v>56</v>
      </c>
      <c r="B61" s="19"/>
      <c r="C61" s="13" t="s">
        <v>79</v>
      </c>
      <c r="D61" s="14"/>
      <c r="E61" s="14"/>
      <c r="F61" s="14">
        <f>(E61+D61)/2</f>
        <v>0</v>
      </c>
      <c r="G61" s="14">
        <v>4</v>
      </c>
      <c r="H61" s="14">
        <v>3</v>
      </c>
      <c r="I61" s="14">
        <v>10</v>
      </c>
      <c r="J61" s="14"/>
      <c r="K61" s="14"/>
      <c r="L61" s="14"/>
      <c r="M61" s="14">
        <f>L61+K61+J61+I61+H61+G61</f>
        <v>17</v>
      </c>
      <c r="N61" s="14">
        <f>ROUND(F61+G61+H61+I61+J61+K61+L61,0)</f>
        <v>17</v>
      </c>
      <c r="O61" s="14" t="str">
        <f>VLOOKUP(N61,$Q$9:$R$14,2)</f>
        <v>5 (пет)</v>
      </c>
      <c r="P61" s="2"/>
      <c r="Q61" s="16"/>
      <c r="R61" s="16"/>
    </row>
    <row r="62" spans="1:15" ht="15.75">
      <c r="A62" s="11">
        <v>57</v>
      </c>
      <c r="B62" s="19"/>
      <c r="C62" s="13" t="s">
        <v>80</v>
      </c>
      <c r="D62" s="14">
        <v>74</v>
      </c>
      <c r="E62" s="14">
        <v>60</v>
      </c>
      <c r="F62" s="14">
        <f>(E62+D62)/2</f>
        <v>67</v>
      </c>
      <c r="G62" s="14">
        <v>4</v>
      </c>
      <c r="H62" s="14"/>
      <c r="I62" s="14">
        <v>10</v>
      </c>
      <c r="J62" s="14"/>
      <c r="K62" s="14"/>
      <c r="L62" s="14"/>
      <c r="M62" s="14">
        <f>L62+K62+J62+I62+H62+G62</f>
        <v>14</v>
      </c>
      <c r="N62" s="14">
        <f>ROUND(F62+G62+H62+I62+J62+K62+L62,0)</f>
        <v>81</v>
      </c>
      <c r="O62" s="14" t="str">
        <f>VLOOKUP(N62,$Q$9:$R$14,2)</f>
        <v>9 (девет)</v>
      </c>
    </row>
    <row r="63" spans="1:15" ht="15.75">
      <c r="A63" s="11">
        <v>58</v>
      </c>
      <c r="B63" s="12"/>
      <c r="C63" s="14" t="s">
        <v>81</v>
      </c>
      <c r="D63" s="14"/>
      <c r="E63" s="14"/>
      <c r="F63" s="14">
        <f>(E63+D63)/2</f>
        <v>0</v>
      </c>
      <c r="G63" s="14">
        <v>3</v>
      </c>
      <c r="H63" s="14"/>
      <c r="I63" s="14">
        <v>10</v>
      </c>
      <c r="J63" s="14"/>
      <c r="K63" s="14"/>
      <c r="L63" s="14"/>
      <c r="M63" s="14">
        <f>L63+K63+J63+I63+H63+G63</f>
        <v>13</v>
      </c>
      <c r="N63" s="14">
        <f>ROUND(F63+G63+H63+I63+J63+K63+L63,0)</f>
        <v>13</v>
      </c>
      <c r="O63" s="14" t="str">
        <f>VLOOKUP(N63,$Q$9:$R$14,2)</f>
        <v>5 (пет)</v>
      </c>
    </row>
    <row r="64" spans="1:15" ht="15.75">
      <c r="A64" s="11">
        <v>59</v>
      </c>
      <c r="B64" s="19"/>
      <c r="C64" s="13" t="s">
        <v>82</v>
      </c>
      <c r="D64" s="14">
        <v>77</v>
      </c>
      <c r="E64" s="14">
        <v>70</v>
      </c>
      <c r="F64" s="14">
        <f>(E64+D64)/2</f>
        <v>73.5</v>
      </c>
      <c r="G64" s="14">
        <v>3</v>
      </c>
      <c r="H64" s="14"/>
      <c r="I64" s="14">
        <v>10</v>
      </c>
      <c r="J64" s="14"/>
      <c r="K64" s="14"/>
      <c r="L64" s="14"/>
      <c r="M64" s="14">
        <f>L64+K64+J64+I64+H64+G64</f>
        <v>13</v>
      </c>
      <c r="N64" s="14">
        <f>ROUND(F64+G64+H64+I64+J64+K64+L64,0)</f>
        <v>87</v>
      </c>
      <c r="O64" s="14" t="str">
        <f>VLOOKUP(N64,$Q$9:$R$14,2)</f>
        <v>9 (девет)</v>
      </c>
    </row>
    <row r="65" spans="1:15" ht="15.75">
      <c r="A65" s="11">
        <v>60</v>
      </c>
      <c r="B65" s="19"/>
      <c r="C65" s="13" t="s">
        <v>83</v>
      </c>
      <c r="D65" s="14">
        <v>72</v>
      </c>
      <c r="E65" s="14"/>
      <c r="F65" s="14">
        <f>(E65+D65)/2</f>
        <v>36</v>
      </c>
      <c r="G65" s="14">
        <v>4</v>
      </c>
      <c r="H65" s="14">
        <v>6</v>
      </c>
      <c r="I65" s="14">
        <v>10</v>
      </c>
      <c r="J65" s="14"/>
      <c r="K65" s="14"/>
      <c r="L65" s="14"/>
      <c r="M65" s="14">
        <f>L65+K65+J65+I65+H65+G65</f>
        <v>20</v>
      </c>
      <c r="N65" s="14">
        <f>ROUND(F65+G65+H65+I65+J65+K65+L65,0)</f>
        <v>56</v>
      </c>
      <c r="O65" s="14"/>
    </row>
    <row r="66" spans="1:15" ht="15.75">
      <c r="A66" s="11">
        <v>61</v>
      </c>
      <c r="B66" s="19"/>
      <c r="C66" s="13" t="s">
        <v>84</v>
      </c>
      <c r="D66" s="14">
        <v>59</v>
      </c>
      <c r="E66" s="14">
        <v>64</v>
      </c>
      <c r="F66" s="14">
        <f>(E66+D66)/2</f>
        <v>61.5</v>
      </c>
      <c r="G66" s="14">
        <v>2</v>
      </c>
      <c r="H66" s="14"/>
      <c r="I66" s="14"/>
      <c r="J66" s="14"/>
      <c r="K66" s="14"/>
      <c r="L66" s="14"/>
      <c r="M66" s="14">
        <f>L66+K66+J66+I66+H66+G66</f>
        <v>2</v>
      </c>
      <c r="N66" s="14">
        <f>ROUND(F66+G66+H66+I66+J66+K66+L66,0)</f>
        <v>64</v>
      </c>
      <c r="O66" s="14" t="str">
        <f>VLOOKUP(N66,$Q$9:$R$14,2)</f>
        <v>7 (седум)</v>
      </c>
    </row>
    <row r="67" spans="1:15" ht="15.75">
      <c r="A67" s="11">
        <v>62</v>
      </c>
      <c r="B67" s="17"/>
      <c r="C67" s="18" t="s">
        <v>85</v>
      </c>
      <c r="D67" s="14"/>
      <c r="E67" s="14"/>
      <c r="F67" s="14">
        <f>(E67+D67)/2</f>
        <v>0</v>
      </c>
      <c r="G67" s="14">
        <v>1</v>
      </c>
      <c r="H67" s="14"/>
      <c r="I67" s="14">
        <v>10</v>
      </c>
      <c r="J67" s="14"/>
      <c r="K67" s="14"/>
      <c r="L67" s="14"/>
      <c r="M67" s="14">
        <f>L67+K67+J67+I67+H67+G67</f>
        <v>11</v>
      </c>
      <c r="N67" s="14">
        <f>ROUND(F67+G67+H67+I67+J67+K67+L67,0)</f>
        <v>11</v>
      </c>
      <c r="O67" s="14" t="str">
        <f>VLOOKUP(N67,$Q$9:$R$14,2)</f>
        <v>5 (пет)</v>
      </c>
    </row>
    <row r="68" spans="1:15" ht="15.75">
      <c r="A68" s="11">
        <v>63</v>
      </c>
      <c r="B68" s="12"/>
      <c r="C68" s="14" t="s">
        <v>86</v>
      </c>
      <c r="D68" s="14"/>
      <c r="E68" s="14"/>
      <c r="F68" s="14">
        <f>(E68+D68)/2</f>
        <v>0</v>
      </c>
      <c r="G68" s="14">
        <v>1</v>
      </c>
      <c r="H68" s="14"/>
      <c r="I68" s="14"/>
      <c r="J68" s="14"/>
      <c r="K68" s="14"/>
      <c r="L68" s="14"/>
      <c r="M68" s="14"/>
      <c r="N68" s="14">
        <f>ROUND(F68+G68+H68+I68+J68+K68+L68,0)</f>
        <v>1</v>
      </c>
      <c r="O68" s="14" t="str">
        <f>VLOOKUP(N68,$Q$9:$R$14,2)</f>
        <v>5 (пет)</v>
      </c>
    </row>
    <row r="69" spans="1:15" ht="15.75">
      <c r="A69" s="11">
        <v>64</v>
      </c>
      <c r="B69" s="12"/>
      <c r="C69" s="14" t="s">
        <v>87</v>
      </c>
      <c r="D69" s="14"/>
      <c r="E69" s="14"/>
      <c r="F69" s="14">
        <f>(E69+D69)/2</f>
        <v>0</v>
      </c>
      <c r="G69" s="14">
        <v>2</v>
      </c>
      <c r="H69" s="14"/>
      <c r="I69" s="14"/>
      <c r="J69" s="14"/>
      <c r="K69" s="14"/>
      <c r="L69" s="14"/>
      <c r="M69" s="14">
        <f>L69+K69+J69+I69+H69+G69</f>
        <v>2</v>
      </c>
      <c r="N69" s="14">
        <f>ROUND(F69+G69+H69+I69+J69+K69+L69,0)</f>
        <v>2</v>
      </c>
      <c r="O69" s="14" t="str">
        <f>VLOOKUP(N69,$Q$9:$R$14,2)</f>
        <v>5 (пет)</v>
      </c>
    </row>
    <row r="70" spans="1:15" ht="15.75">
      <c r="A70" s="11">
        <v>65</v>
      </c>
      <c r="B70" s="12"/>
      <c r="C70" s="14" t="s">
        <v>88</v>
      </c>
      <c r="D70" s="14">
        <v>68</v>
      </c>
      <c r="E70" s="14">
        <v>58</v>
      </c>
      <c r="F70" s="14">
        <f>(E70+D70)/2</f>
        <v>63</v>
      </c>
      <c r="G70" s="14">
        <v>3</v>
      </c>
      <c r="H70" s="14">
        <v>3</v>
      </c>
      <c r="I70" s="14">
        <v>10</v>
      </c>
      <c r="J70" s="12"/>
      <c r="K70" s="12"/>
      <c r="L70" s="12"/>
      <c r="M70" s="14">
        <f>L70+K70+J70+I70+H70+G70</f>
        <v>16</v>
      </c>
      <c r="N70" s="14">
        <f>ROUND(F70+G70+H70+I70+J70+K70+L70,0)</f>
        <v>79</v>
      </c>
      <c r="O70" s="14" t="str">
        <f>VLOOKUP(N70,$Q$9:$R$14,2)</f>
        <v>8 (осум)</v>
      </c>
    </row>
    <row r="71" spans="1:15" ht="15.75">
      <c r="A71" s="11">
        <v>66</v>
      </c>
      <c r="B71" s="17"/>
      <c r="C71" s="18" t="s">
        <v>89</v>
      </c>
      <c r="D71" s="14">
        <v>47</v>
      </c>
      <c r="E71" s="14"/>
      <c r="F71" s="14">
        <f>(E71+D71)/2</f>
        <v>23.5</v>
      </c>
      <c r="G71" s="14">
        <v>4</v>
      </c>
      <c r="H71" s="14">
        <v>6</v>
      </c>
      <c r="I71" s="14">
        <v>10</v>
      </c>
      <c r="J71" s="14"/>
      <c r="K71" s="14"/>
      <c r="L71" s="14"/>
      <c r="M71" s="14">
        <f>L71+K71+J71+I71+H71+G71</f>
        <v>20</v>
      </c>
      <c r="N71" s="14">
        <f>ROUND(F71+G71+H71+I71+J71+K71+L71,0)</f>
        <v>44</v>
      </c>
      <c r="O71" s="14"/>
    </row>
    <row r="72" spans="1:15" ht="15.75">
      <c r="A72" s="11">
        <v>67</v>
      </c>
      <c r="B72" s="19"/>
      <c r="C72" s="13" t="s">
        <v>90</v>
      </c>
      <c r="D72" s="15">
        <v>44</v>
      </c>
      <c r="E72" s="14"/>
      <c r="F72" s="14">
        <f>(E72+D72)/2</f>
        <v>22</v>
      </c>
      <c r="G72" s="14">
        <v>4</v>
      </c>
      <c r="H72" s="14"/>
      <c r="I72" s="14"/>
      <c r="J72" s="14"/>
      <c r="K72" s="14"/>
      <c r="L72" s="14"/>
      <c r="M72" s="14">
        <f>L72+K72+J72+I72+H72+G72</f>
        <v>4</v>
      </c>
      <c r="N72" s="14">
        <f>ROUND(F72+G72+H72+I72+J72+K72+L72,0)</f>
        <v>26</v>
      </c>
      <c r="O72" s="14" t="str">
        <f>VLOOKUP(N72,$Q$9:$R$14,2)</f>
        <v>5 (пет)</v>
      </c>
    </row>
    <row r="73" spans="1:15" ht="15.75">
      <c r="A73" s="11">
        <v>68</v>
      </c>
      <c r="B73" s="12"/>
      <c r="C73" s="14" t="s">
        <v>91</v>
      </c>
      <c r="D73" s="14">
        <v>73</v>
      </c>
      <c r="E73" s="14">
        <v>69</v>
      </c>
      <c r="F73" s="14">
        <f>(E73+D73)/2</f>
        <v>71</v>
      </c>
      <c r="G73" s="14">
        <v>4</v>
      </c>
      <c r="H73" s="14">
        <v>6</v>
      </c>
      <c r="I73" s="14">
        <v>10</v>
      </c>
      <c r="J73" s="12"/>
      <c r="K73" s="12"/>
      <c r="L73" s="12"/>
      <c r="M73" s="14">
        <f>L73+K73+J73+I73+H73+G73</f>
        <v>20</v>
      </c>
      <c r="N73" s="14">
        <f>ROUND(F73+G73+H73+I73+J73+K73+L73,0)</f>
        <v>91</v>
      </c>
      <c r="O73" s="14" t="str">
        <f>VLOOKUP(N73,$Q$9:$R$14,2)</f>
        <v>10 (десет) </v>
      </c>
    </row>
    <row r="74" spans="1:15" ht="15.75">
      <c r="A74" s="11">
        <v>69</v>
      </c>
      <c r="B74" s="19"/>
      <c r="C74" s="13" t="s">
        <v>92</v>
      </c>
      <c r="D74" s="14">
        <v>72</v>
      </c>
      <c r="E74" s="14">
        <v>64</v>
      </c>
      <c r="F74" s="14">
        <f>(E74+D74)/2</f>
        <v>68</v>
      </c>
      <c r="G74" s="14">
        <v>4</v>
      </c>
      <c r="H74" s="14">
        <v>6</v>
      </c>
      <c r="I74" s="14">
        <v>10</v>
      </c>
      <c r="J74" s="12"/>
      <c r="K74" s="12"/>
      <c r="L74" s="12"/>
      <c r="M74" s="14">
        <f>L74+K74+J74+I74+H74+G74</f>
        <v>20</v>
      </c>
      <c r="N74" s="14">
        <f>ROUND(F74+G74+H74+I74+J74+K74+L74,0)</f>
        <v>88</v>
      </c>
      <c r="O74" s="14" t="str">
        <f>VLOOKUP(N74,$Q$9:$R$14,2)</f>
        <v>9 (девет)</v>
      </c>
    </row>
    <row r="75" spans="1:15" ht="15.75">
      <c r="A75" s="11">
        <v>70</v>
      </c>
      <c r="B75" s="19"/>
      <c r="C75" s="13" t="s">
        <v>93</v>
      </c>
      <c r="D75" s="14">
        <v>69</v>
      </c>
      <c r="E75" s="14">
        <v>51</v>
      </c>
      <c r="F75" s="14">
        <f>(E75+D75)/2</f>
        <v>60</v>
      </c>
      <c r="G75" s="14">
        <v>3</v>
      </c>
      <c r="H75" s="14"/>
      <c r="I75" s="14">
        <v>10</v>
      </c>
      <c r="J75" s="14"/>
      <c r="K75" s="14"/>
      <c r="L75" s="14"/>
      <c r="M75" s="14">
        <f>L75+K75+J75+I75+H75+G75</f>
        <v>13</v>
      </c>
      <c r="N75" s="14">
        <f>ROUND(F75+G75+H75+I75+J75+K75+L75,0)</f>
        <v>73</v>
      </c>
      <c r="O75" s="14" t="str">
        <f>VLOOKUP(N75,$Q$9:$R$14,2)</f>
        <v>8 (осум)</v>
      </c>
    </row>
    <row r="76" spans="1:15" ht="15.75">
      <c r="A76" s="11">
        <v>71</v>
      </c>
      <c r="B76" s="19"/>
      <c r="C76" s="13" t="s">
        <v>94</v>
      </c>
      <c r="D76" s="15">
        <v>41</v>
      </c>
      <c r="E76" s="14"/>
      <c r="F76" s="14">
        <f>(E76+D76)/2</f>
        <v>20.5</v>
      </c>
      <c r="G76" s="14">
        <v>4</v>
      </c>
      <c r="H76" s="14">
        <v>3</v>
      </c>
      <c r="I76" s="14">
        <v>10</v>
      </c>
      <c r="J76" s="14"/>
      <c r="K76" s="14"/>
      <c r="L76" s="14"/>
      <c r="M76" s="14">
        <f>L76+K76+J76+I76+H76+G76</f>
        <v>17</v>
      </c>
      <c r="N76" s="14">
        <f>ROUND(F76+G76+H76+I76+J76+K76+L76,0)</f>
        <v>38</v>
      </c>
      <c r="O76" s="14" t="str">
        <f>VLOOKUP(N76,$Q$9:$R$14,2)</f>
        <v>5 (пет)</v>
      </c>
    </row>
    <row r="77" spans="1:15" ht="15.75">
      <c r="A77" s="11">
        <v>72</v>
      </c>
      <c r="B77" s="12"/>
      <c r="C77" s="14" t="s">
        <v>95</v>
      </c>
      <c r="D77" s="14"/>
      <c r="E77" s="14"/>
      <c r="F77" s="14">
        <f>(E77+D77)/2</f>
        <v>0</v>
      </c>
      <c r="G77" s="14">
        <v>4</v>
      </c>
      <c r="H77" s="14"/>
      <c r="I77" s="14"/>
      <c r="J77" s="14"/>
      <c r="K77" s="14"/>
      <c r="L77" s="14"/>
      <c r="M77" s="14"/>
      <c r="N77" s="14">
        <f>ROUND(F77+G77+H77+I77+J77+K77+L77,0)</f>
        <v>4</v>
      </c>
      <c r="O77" s="14" t="str">
        <f>VLOOKUP(N77,$Q$9:$R$14,2)</f>
        <v>5 (пет)</v>
      </c>
    </row>
    <row r="78" spans="1:15" ht="15.75">
      <c r="A78" s="11">
        <v>73</v>
      </c>
      <c r="B78" s="12"/>
      <c r="C78" s="14" t="s">
        <v>96</v>
      </c>
      <c r="D78" s="14"/>
      <c r="E78" s="14"/>
      <c r="F78" s="14">
        <f>(E78+D78)/2</f>
        <v>0</v>
      </c>
      <c r="G78" s="14">
        <v>4</v>
      </c>
      <c r="H78" s="14"/>
      <c r="I78" s="14"/>
      <c r="J78" s="14"/>
      <c r="K78" s="14"/>
      <c r="L78" s="14"/>
      <c r="M78" s="14"/>
      <c r="N78" s="14">
        <f>ROUND(F78+G78+H78+I78+J78+K78+L78,0)</f>
        <v>4</v>
      </c>
      <c r="O78" s="14" t="str">
        <f>VLOOKUP(N78,$Q$9:$R$14,2)</f>
        <v>5 (пет)</v>
      </c>
    </row>
    <row r="79" spans="1:15" ht="15.75">
      <c r="A79" s="11">
        <v>74</v>
      </c>
      <c r="B79" s="19"/>
      <c r="C79" s="13" t="s">
        <v>97</v>
      </c>
      <c r="D79" s="14">
        <v>41</v>
      </c>
      <c r="E79" s="14"/>
      <c r="F79" s="14">
        <f>(E79+D79)/2</f>
        <v>20.5</v>
      </c>
      <c r="G79" s="14">
        <v>4</v>
      </c>
      <c r="H79" s="14"/>
      <c r="I79" s="14"/>
      <c r="J79" s="14"/>
      <c r="K79" s="14"/>
      <c r="L79" s="14"/>
      <c r="M79" s="14">
        <f>L79+K79+J79+I79+H79+G79</f>
        <v>4</v>
      </c>
      <c r="N79" s="14">
        <f>ROUND(F79+G79+H79+I79+J79+K79+L79,0)</f>
        <v>25</v>
      </c>
      <c r="O79" s="14" t="str">
        <f>VLOOKUP(N79,$Q$9:$R$14,2)</f>
        <v>5 (пет)</v>
      </c>
    </row>
    <row r="80" spans="1:15" ht="15.75">
      <c r="A80" s="11">
        <v>75</v>
      </c>
      <c r="B80" s="12"/>
      <c r="C80" s="14" t="s">
        <v>98</v>
      </c>
      <c r="D80" s="14">
        <v>42</v>
      </c>
      <c r="E80" s="14">
        <v>64</v>
      </c>
      <c r="F80" s="14">
        <f>(E80+D80)/2</f>
        <v>53</v>
      </c>
      <c r="G80" s="14">
        <v>0</v>
      </c>
      <c r="H80" s="14"/>
      <c r="I80" s="14"/>
      <c r="J80" s="12"/>
      <c r="K80" s="12"/>
      <c r="L80" s="12"/>
      <c r="M80" s="14">
        <f>L80+K80+J80+I80+H80+G80</f>
        <v>0</v>
      </c>
      <c r="N80" s="14">
        <f>ROUND(F80+G80+H80+I80+J80+K80+L80,0)</f>
        <v>53</v>
      </c>
      <c r="O80" s="14" t="str">
        <f>VLOOKUP(N80,$Q$9:$R$14,2)</f>
        <v>6 (шест)</v>
      </c>
    </row>
    <row r="81" spans="1:15" ht="15.75">
      <c r="A81" s="11">
        <v>76</v>
      </c>
      <c r="B81" s="19"/>
      <c r="C81" s="13" t="s">
        <v>99</v>
      </c>
      <c r="D81" s="14">
        <v>41</v>
      </c>
      <c r="E81" s="14"/>
      <c r="F81" s="14">
        <f>(E81+D81)/2</f>
        <v>20.5</v>
      </c>
      <c r="G81" s="14">
        <v>4</v>
      </c>
      <c r="H81" s="14"/>
      <c r="I81" s="14">
        <v>10</v>
      </c>
      <c r="J81" s="14"/>
      <c r="K81" s="14"/>
      <c r="L81" s="14"/>
      <c r="M81" s="14">
        <f>L81+K81+J81+I81+H81+G81</f>
        <v>14</v>
      </c>
      <c r="N81" s="14">
        <f>ROUND(F81+G81+H81+I81+J81+K81+L81,0)</f>
        <v>35</v>
      </c>
      <c r="O81" s="14" t="str">
        <f>VLOOKUP(N81,$Q$9:$R$14,2)</f>
        <v>5 (пет)</v>
      </c>
    </row>
    <row r="82" spans="1:15" ht="15.75">
      <c r="A82" s="11">
        <v>77</v>
      </c>
      <c r="B82" s="12"/>
      <c r="C82" s="14" t="s">
        <v>100</v>
      </c>
      <c r="D82" s="14"/>
      <c r="E82" s="14"/>
      <c r="F82" s="14">
        <f>(E82+D82)/2</f>
        <v>0</v>
      </c>
      <c r="G82" s="14">
        <v>2</v>
      </c>
      <c r="H82" s="14"/>
      <c r="I82" s="14"/>
      <c r="J82" s="14"/>
      <c r="K82" s="14"/>
      <c r="L82" s="14"/>
      <c r="M82" s="14"/>
      <c r="N82" s="14">
        <f>ROUND(F82+G82+H82+I82+J82+K82+L82,0)</f>
        <v>2</v>
      </c>
      <c r="O82" s="14" t="str">
        <f>VLOOKUP(N82,$Q$9:$R$14,2)</f>
        <v>5 (пет)</v>
      </c>
    </row>
    <row r="83" spans="1:15" ht="15.75">
      <c r="A83" s="11">
        <v>78</v>
      </c>
      <c r="B83" s="19"/>
      <c r="C83" s="13" t="s">
        <v>101</v>
      </c>
      <c r="D83" s="14">
        <v>52</v>
      </c>
      <c r="E83" s="14"/>
      <c r="F83" s="14">
        <f>(E83+D83)/2</f>
        <v>26</v>
      </c>
      <c r="G83" s="14">
        <v>2</v>
      </c>
      <c r="H83" s="14"/>
      <c r="I83" s="14"/>
      <c r="J83" s="14"/>
      <c r="K83" s="14"/>
      <c r="L83" s="14"/>
      <c r="M83" s="14">
        <f>L83+K83+J83+I83+H83+G83</f>
        <v>2</v>
      </c>
      <c r="N83" s="14">
        <f>ROUND(F83+G83+H83+I83+J83+K83+L83,0)</f>
        <v>28</v>
      </c>
      <c r="O83" s="14" t="str">
        <f>VLOOKUP(N83,$Q$9:$R$14,2)</f>
        <v>5 (пет)</v>
      </c>
    </row>
    <row r="84" spans="1:15" ht="15.75">
      <c r="A84" s="11">
        <v>79</v>
      </c>
      <c r="B84" s="19"/>
      <c r="C84" s="13" t="s">
        <v>102</v>
      </c>
      <c r="D84" s="15">
        <v>76</v>
      </c>
      <c r="E84" s="14"/>
      <c r="F84" s="14">
        <f>(E84+D84)/2</f>
        <v>38</v>
      </c>
      <c r="G84" s="14">
        <v>4</v>
      </c>
      <c r="H84" s="14"/>
      <c r="I84" s="14">
        <v>10</v>
      </c>
      <c r="J84" s="14"/>
      <c r="K84" s="14"/>
      <c r="L84" s="14"/>
      <c r="M84" s="14">
        <f>L84+K84+J84+I84+H84+G84</f>
        <v>14</v>
      </c>
      <c r="N84" s="14">
        <f>ROUND(F84+G84+H84+I84+J84+K84+L84,0)</f>
        <v>52</v>
      </c>
      <c r="O84" s="14" t="str">
        <f>VLOOKUP(N84,$Q$9:$R$14,2)</f>
        <v>6 (шест)</v>
      </c>
    </row>
    <row r="85" spans="1:15" ht="15.75">
      <c r="A85" s="11">
        <v>80</v>
      </c>
      <c r="B85" s="12"/>
      <c r="C85" s="14" t="s">
        <v>103</v>
      </c>
      <c r="D85" s="14"/>
      <c r="E85" s="14"/>
      <c r="F85" s="14">
        <f>(E85+D85)/2</f>
        <v>0</v>
      </c>
      <c r="G85" s="14">
        <v>1</v>
      </c>
      <c r="H85" s="14"/>
      <c r="I85" s="14"/>
      <c r="J85" s="14"/>
      <c r="K85" s="14"/>
      <c r="L85" s="14"/>
      <c r="M85" s="14"/>
      <c r="N85" s="14">
        <f>ROUND(F85+G85+H85+I85+J85+K85+L85,0)</f>
        <v>1</v>
      </c>
      <c r="O85" s="14" t="str">
        <f>VLOOKUP(N85,$Q$9:$R$14,2)</f>
        <v>5 (пет)</v>
      </c>
    </row>
    <row r="86" spans="1:15" ht="15.75">
      <c r="A86" s="11">
        <v>81</v>
      </c>
      <c r="B86" s="19"/>
      <c r="C86" s="13" t="s">
        <v>104</v>
      </c>
      <c r="D86" s="14">
        <v>78</v>
      </c>
      <c r="E86" s="14"/>
      <c r="F86" s="14">
        <f>(E86+D86)/2</f>
        <v>39</v>
      </c>
      <c r="G86" s="14">
        <v>4</v>
      </c>
      <c r="H86" s="14">
        <v>3</v>
      </c>
      <c r="I86" s="14">
        <v>10</v>
      </c>
      <c r="J86" s="14"/>
      <c r="K86" s="14"/>
      <c r="L86" s="14"/>
      <c r="M86" s="14">
        <f>L86+K86+J86+I86+H86+G86</f>
        <v>17</v>
      </c>
      <c r="N86" s="14">
        <f>ROUND(F86+G86+H86+I86+J86+K86+L86,0)</f>
        <v>56</v>
      </c>
      <c r="O86" s="14" t="str">
        <f>VLOOKUP(N86,$Q$9:$R$14,2)</f>
        <v>6 (шест)</v>
      </c>
    </row>
    <row r="87" spans="1:15" ht="15.75">
      <c r="A87" s="11">
        <v>82</v>
      </c>
      <c r="B87" s="12"/>
      <c r="C87" s="14" t="s">
        <v>105</v>
      </c>
      <c r="D87" s="14"/>
      <c r="E87" s="14"/>
      <c r="F87" s="14">
        <f>(E87+D87)/2</f>
        <v>0</v>
      </c>
      <c r="G87" s="14">
        <v>2</v>
      </c>
      <c r="H87" s="14"/>
      <c r="I87" s="14"/>
      <c r="J87" s="14"/>
      <c r="K87" s="14"/>
      <c r="L87" s="14"/>
      <c r="M87" s="14"/>
      <c r="N87" s="14">
        <f>ROUND(F87+G87+H87+I87+J87+K87+L87,0)</f>
        <v>2</v>
      </c>
      <c r="O87" s="14" t="str">
        <f>VLOOKUP(N87,$Q$9:$R$14,2)</f>
        <v>5 (пет)</v>
      </c>
    </row>
    <row r="88" spans="1:15" ht="15.75">
      <c r="A88" s="11">
        <v>83</v>
      </c>
      <c r="B88" s="12"/>
      <c r="C88" s="21" t="s">
        <v>106</v>
      </c>
      <c r="D88" s="14"/>
      <c r="E88" s="14"/>
      <c r="F88" s="14">
        <f>(E88+D88)/2</f>
        <v>0</v>
      </c>
      <c r="G88" s="14">
        <v>2</v>
      </c>
      <c r="H88" s="14"/>
      <c r="I88" s="14"/>
      <c r="J88" s="14"/>
      <c r="K88" s="14"/>
      <c r="L88" s="14"/>
      <c r="M88" s="14"/>
      <c r="N88" s="14">
        <f>ROUND(F88+G88+H88+I88+J88+K88+L88,0)</f>
        <v>2</v>
      </c>
      <c r="O88" s="14" t="str">
        <f>VLOOKUP(N88,$Q$9:$R$14,2)</f>
        <v>5 (пет)</v>
      </c>
    </row>
    <row r="89" spans="1:15" ht="15.75">
      <c r="A89" s="11">
        <v>84</v>
      </c>
      <c r="B89" s="19"/>
      <c r="C89" s="13" t="s">
        <v>107</v>
      </c>
      <c r="D89" s="14">
        <v>74</v>
      </c>
      <c r="E89" s="14">
        <v>72</v>
      </c>
      <c r="F89" s="14">
        <f>(E89+D89)/2</f>
        <v>73</v>
      </c>
      <c r="G89" s="14">
        <v>0</v>
      </c>
      <c r="H89" s="14"/>
      <c r="I89" s="14"/>
      <c r="J89" s="14"/>
      <c r="K89" s="14"/>
      <c r="L89" s="14"/>
      <c r="M89" s="14">
        <f>L89+K89+J89+I89+H89+G89</f>
        <v>0</v>
      </c>
      <c r="N89" s="14">
        <f>ROUND(F89+G89+H89+I89+J89+K89+L89,0)</f>
        <v>73</v>
      </c>
      <c r="O89" s="14" t="str">
        <f>VLOOKUP(N89,$Q$9:$R$14,2)</f>
        <v>8 (осум)</v>
      </c>
    </row>
    <row r="90" spans="1:15" ht="15.75">
      <c r="A90" s="11">
        <v>85</v>
      </c>
      <c r="B90" s="19"/>
      <c r="C90" s="13" t="s">
        <v>108</v>
      </c>
      <c r="D90" s="14">
        <v>73</v>
      </c>
      <c r="E90" s="14">
        <v>52</v>
      </c>
      <c r="F90" s="14">
        <f>(E90+D90)/2</f>
        <v>62.5</v>
      </c>
      <c r="G90" s="14">
        <v>2</v>
      </c>
      <c r="H90" s="14"/>
      <c r="I90" s="14">
        <v>10</v>
      </c>
      <c r="J90" s="12"/>
      <c r="K90" s="12"/>
      <c r="L90" s="12"/>
      <c r="M90" s="14">
        <f>L90+K90+J90+I90+H90+G90</f>
        <v>12</v>
      </c>
      <c r="N90" s="14">
        <f>ROUND(F90+G90+H90+I90+J90+K90+L90,0)</f>
        <v>75</v>
      </c>
      <c r="O90" s="14" t="str">
        <f>VLOOKUP(N90,$Q$9:$R$14,2)</f>
        <v>8 (осум)</v>
      </c>
    </row>
    <row r="91" spans="1:15" ht="15.75">
      <c r="A91" s="11">
        <v>86</v>
      </c>
      <c r="B91" s="19"/>
      <c r="C91" s="13" t="s">
        <v>109</v>
      </c>
      <c r="D91" s="14">
        <v>78</v>
      </c>
      <c r="E91" s="14">
        <v>80</v>
      </c>
      <c r="F91" s="14">
        <f>(E91+D91)/2</f>
        <v>79</v>
      </c>
      <c r="G91" s="14">
        <v>4</v>
      </c>
      <c r="H91" s="14"/>
      <c r="I91" s="14">
        <v>10</v>
      </c>
      <c r="J91" s="14"/>
      <c r="K91" s="14"/>
      <c r="L91" s="14"/>
      <c r="M91" s="14">
        <f>L91+K91+J91+I91+H91+G91</f>
        <v>14</v>
      </c>
      <c r="N91" s="14">
        <f>ROUND(F91+G91+H91+I91+J91+K91+L91,0)</f>
        <v>93</v>
      </c>
      <c r="O91" s="14" t="str">
        <f>VLOOKUP(N91,$Q$9:$R$14,2)</f>
        <v>10 (десет) </v>
      </c>
    </row>
    <row r="92" spans="1:15" ht="15.75">
      <c r="A92" s="11">
        <v>87</v>
      </c>
      <c r="B92" s="19"/>
      <c r="C92" s="13" t="s">
        <v>110</v>
      </c>
      <c r="D92" s="14">
        <v>76</v>
      </c>
      <c r="E92" s="14"/>
      <c r="F92" s="14">
        <f>(E92+D92)/2</f>
        <v>38</v>
      </c>
      <c r="G92" s="14">
        <v>3</v>
      </c>
      <c r="H92" s="14"/>
      <c r="I92" s="14"/>
      <c r="J92" s="12"/>
      <c r="K92" s="12"/>
      <c r="L92" s="12"/>
      <c r="M92" s="14">
        <f>L92+K92+J92+I92+H92+G92</f>
        <v>3</v>
      </c>
      <c r="N92" s="14">
        <f>ROUND(F92+G92+H92+I92+J92+K92+L92,0)</f>
        <v>41</v>
      </c>
      <c r="O92" s="14" t="str">
        <f>VLOOKUP(N92,$Q$9:$R$14,2)</f>
        <v>5 (пет)</v>
      </c>
    </row>
    <row r="93" spans="1:15" ht="15.75">
      <c r="A93" s="11">
        <v>88</v>
      </c>
      <c r="B93" s="12"/>
      <c r="C93" s="14" t="s">
        <v>111</v>
      </c>
      <c r="D93" s="14"/>
      <c r="E93" s="14"/>
      <c r="F93" s="14"/>
      <c r="G93" s="14">
        <v>1</v>
      </c>
      <c r="H93" s="14"/>
      <c r="I93" s="14"/>
      <c r="J93" s="14"/>
      <c r="K93" s="14"/>
      <c r="L93" s="14"/>
      <c r="M93" s="14">
        <f>L93+K93+J93+I93+H93+G93</f>
        <v>1</v>
      </c>
      <c r="N93" s="14">
        <f>ROUND(F93+G93+H93+I93+J93+K93+L93,0)</f>
        <v>1</v>
      </c>
      <c r="O93" s="14" t="str">
        <f>VLOOKUP(N93,$Q$9:$R$14,2)</f>
        <v>5 (пет)</v>
      </c>
    </row>
    <row r="94" spans="1:15" ht="15.75">
      <c r="A94" s="11">
        <v>89</v>
      </c>
      <c r="B94" s="12"/>
      <c r="C94" s="14" t="s">
        <v>112</v>
      </c>
      <c r="D94" s="14"/>
      <c r="E94" s="14"/>
      <c r="F94" s="14">
        <f>(E94+D94)/2</f>
        <v>0</v>
      </c>
      <c r="G94" s="14">
        <v>1</v>
      </c>
      <c r="H94" s="14"/>
      <c r="I94" s="14"/>
      <c r="J94" s="14"/>
      <c r="K94" s="14"/>
      <c r="L94" s="14"/>
      <c r="M94" s="14">
        <f>L94+K94+J94+I94+H94+G94</f>
        <v>1</v>
      </c>
      <c r="N94" s="14">
        <f>ROUND(F94+G94+H94+I94+J94+K94+L94,0)</f>
        <v>1</v>
      </c>
      <c r="O94" s="14" t="str">
        <f>VLOOKUP(N94,$Q$9:$R$14,2)</f>
        <v>5 (пет)</v>
      </c>
    </row>
    <row r="95" spans="1:15" ht="15.75">
      <c r="A95" s="11">
        <v>90</v>
      </c>
      <c r="B95" s="19"/>
      <c r="C95" s="13" t="s">
        <v>113</v>
      </c>
      <c r="D95" s="14">
        <v>68</v>
      </c>
      <c r="E95" s="14">
        <v>58</v>
      </c>
      <c r="F95" s="14">
        <f>(E95+D95)/2</f>
        <v>63</v>
      </c>
      <c r="G95" s="14">
        <v>4</v>
      </c>
      <c r="H95" s="14">
        <v>3</v>
      </c>
      <c r="I95" s="14">
        <v>10</v>
      </c>
      <c r="J95" s="14"/>
      <c r="K95" s="14"/>
      <c r="L95" s="14"/>
      <c r="M95" s="14">
        <f>L95+K95+J95+I95+H95+G95</f>
        <v>17</v>
      </c>
      <c r="N95" s="14">
        <f>ROUND(F95+G95+H95+I95+J95+K95+L95,0)</f>
        <v>80</v>
      </c>
      <c r="O95" s="14" t="str">
        <f>VLOOKUP(N95,$Q$9:$R$14,2)</f>
        <v>8 (осум)</v>
      </c>
    </row>
    <row r="96" spans="1:15" ht="15.75">
      <c r="A96" s="11">
        <v>91</v>
      </c>
      <c r="B96" s="12"/>
      <c r="C96" s="14" t="s">
        <v>114</v>
      </c>
      <c r="D96" s="14"/>
      <c r="E96" s="14"/>
      <c r="F96" s="14">
        <f>(E96+D96)/2</f>
        <v>0</v>
      </c>
      <c r="G96" s="14">
        <v>1</v>
      </c>
      <c r="H96" s="14"/>
      <c r="I96" s="14"/>
      <c r="J96" s="14"/>
      <c r="K96" s="14"/>
      <c r="L96" s="14"/>
      <c r="M96" s="14"/>
      <c r="N96" s="14">
        <f>ROUND(F96+G96+H96+I96+J96+K96+L96,0)</f>
        <v>1</v>
      </c>
      <c r="O96" s="14" t="str">
        <f>VLOOKUP(N96,$Q$9:$R$14,2)</f>
        <v>5 (пет)</v>
      </c>
    </row>
    <row r="97" spans="1:15" ht="15.75">
      <c r="A97" s="11">
        <v>92</v>
      </c>
      <c r="B97" s="12"/>
      <c r="C97" s="14" t="s">
        <v>115</v>
      </c>
      <c r="D97" s="14"/>
      <c r="E97" s="14"/>
      <c r="F97" s="14">
        <f>(E97+D97)/2</f>
        <v>0</v>
      </c>
      <c r="G97" s="14">
        <v>4</v>
      </c>
      <c r="H97" s="14"/>
      <c r="I97" s="14">
        <v>10</v>
      </c>
      <c r="J97" s="12"/>
      <c r="K97" s="12"/>
      <c r="L97" s="12"/>
      <c r="M97" s="14">
        <f>L97+K97+J97+I97+H97+G97</f>
        <v>14</v>
      </c>
      <c r="N97" s="14">
        <f>ROUND(F97+G97+H97+I97+J97+K97+L97,0)</f>
        <v>14</v>
      </c>
      <c r="O97" s="14" t="str">
        <f>VLOOKUP(N97,$Q$9:$R$14,2)</f>
        <v>5 (пет)</v>
      </c>
    </row>
    <row r="98" spans="1:15" ht="15.75">
      <c r="A98" s="11">
        <v>93</v>
      </c>
      <c r="B98" s="12"/>
      <c r="C98" s="14" t="s">
        <v>116</v>
      </c>
      <c r="D98" s="14"/>
      <c r="E98" s="14"/>
      <c r="F98" s="14"/>
      <c r="G98" s="14">
        <v>1</v>
      </c>
      <c r="H98" s="14"/>
      <c r="I98" s="14"/>
      <c r="J98" s="14"/>
      <c r="K98" s="14"/>
      <c r="L98" s="14"/>
      <c r="M98" s="14"/>
      <c r="N98" s="14">
        <f>ROUND(F98+G98+H98+I98+J98+K98+L98,0)</f>
        <v>1</v>
      </c>
      <c r="O98" s="14" t="str">
        <f>VLOOKUP(N98,$Q$9:$R$14,2)</f>
        <v>5 (пет)</v>
      </c>
    </row>
    <row r="99" spans="1:15" ht="15.75">
      <c r="A99" s="11">
        <v>94</v>
      </c>
      <c r="B99" s="19"/>
      <c r="C99" s="14" t="s">
        <v>117</v>
      </c>
      <c r="D99" s="14">
        <v>57</v>
      </c>
      <c r="E99" s="14"/>
      <c r="F99" s="14">
        <f>(E99+D99)/2</f>
        <v>28.5</v>
      </c>
      <c r="G99" s="14">
        <v>0</v>
      </c>
      <c r="H99" s="14"/>
      <c r="I99" s="14"/>
      <c r="J99" s="12"/>
      <c r="K99" s="12"/>
      <c r="L99" s="12"/>
      <c r="M99" s="14">
        <f>L99+K99+J99+I99+H99+G99</f>
        <v>0</v>
      </c>
      <c r="N99" s="14">
        <f>ROUND(F99+G99+H99+I99+J99+K99+L99,0)</f>
        <v>29</v>
      </c>
      <c r="O99" s="14" t="str">
        <f>VLOOKUP(N99,$Q$9:$R$14,2)</f>
        <v>5 (пет)</v>
      </c>
    </row>
    <row r="100" spans="1:15" ht="15.75">
      <c r="A100" s="11">
        <v>95</v>
      </c>
      <c r="B100" s="19"/>
      <c r="C100" s="13" t="s">
        <v>118</v>
      </c>
      <c r="D100" s="14">
        <v>79</v>
      </c>
      <c r="E100" s="14">
        <v>60</v>
      </c>
      <c r="F100" s="14">
        <f>(E100+D100)/2</f>
        <v>69.5</v>
      </c>
      <c r="G100" s="14">
        <v>3</v>
      </c>
      <c r="H100" s="14"/>
      <c r="I100" s="14">
        <v>10</v>
      </c>
      <c r="J100" s="14"/>
      <c r="K100" s="14"/>
      <c r="L100" s="14"/>
      <c r="M100" s="14">
        <f>L100+K100+J100+I100+H100+G100</f>
        <v>13</v>
      </c>
      <c r="N100" s="14">
        <f>ROUND(F100+G100+H100+I100+J100+K100+L100,0)</f>
        <v>83</v>
      </c>
      <c r="O100" s="14" t="str">
        <f>VLOOKUP(N100,$Q$9:$R$14,2)</f>
        <v>9 (девет)</v>
      </c>
    </row>
    <row r="101" spans="1:15" ht="15.75">
      <c r="A101" s="11">
        <v>96</v>
      </c>
      <c r="B101" s="19"/>
      <c r="C101" s="13" t="s">
        <v>119</v>
      </c>
      <c r="D101" s="14">
        <v>62</v>
      </c>
      <c r="E101" s="14"/>
      <c r="F101" s="14">
        <f>(E101+D101)/2</f>
        <v>31</v>
      </c>
      <c r="G101" s="14">
        <v>0</v>
      </c>
      <c r="H101" s="14"/>
      <c r="I101" s="14"/>
      <c r="J101" s="14"/>
      <c r="K101" s="14"/>
      <c r="L101" s="14"/>
      <c r="M101" s="14">
        <f>L101+K101+J101+I101+H101+G101</f>
        <v>0</v>
      </c>
      <c r="N101" s="14">
        <f>ROUND(F101+G101+H101+I101+J101+K101+L101,0)</f>
        <v>31</v>
      </c>
      <c r="O101" s="14" t="str">
        <f>VLOOKUP(N101,$Q$9:$R$14,2)</f>
        <v>5 (пет)</v>
      </c>
    </row>
    <row r="102" spans="1:15" ht="15.75">
      <c r="A102" s="11">
        <v>97</v>
      </c>
      <c r="B102" s="12"/>
      <c r="C102" s="14" t="s">
        <v>120</v>
      </c>
      <c r="D102" s="14"/>
      <c r="E102" s="14"/>
      <c r="F102" s="14">
        <f>(E102+D102)/2</f>
        <v>0</v>
      </c>
      <c r="G102" s="14">
        <v>1</v>
      </c>
      <c r="H102" s="14"/>
      <c r="I102" s="14"/>
      <c r="J102" s="14"/>
      <c r="K102" s="14"/>
      <c r="L102" s="14"/>
      <c r="M102" s="14">
        <f>L102+K102+J102+I102+H102+G102</f>
        <v>1</v>
      </c>
      <c r="N102" s="14">
        <f>ROUND(F102+G102+H102+I102+J102+K102+L102,0)</f>
        <v>1</v>
      </c>
      <c r="O102" s="14" t="str">
        <f>VLOOKUP(N102,$Q$9:$R$14,2)</f>
        <v>5 (пет)</v>
      </c>
    </row>
    <row r="103" ht="15.75">
      <c r="A103" s="22" t="s">
        <v>121</v>
      </c>
    </row>
    <row r="104" ht="15.75">
      <c r="H104" s="25" t="s">
        <v>122</v>
      </c>
    </row>
    <row r="105" spans="2:8" ht="15.75">
      <c r="B105" s="26"/>
      <c r="H105" s="25" t="s">
        <v>123</v>
      </c>
    </row>
  </sheetData>
  <sheetProtection/>
  <mergeCells count="4">
    <mergeCell ref="A1:O1"/>
    <mergeCell ref="A2:O2"/>
    <mergeCell ref="A3:O3"/>
    <mergeCell ref="A4:O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2019-06-05T14:22:39Z</dcterms:created>
  <dcterms:modified xsi:type="dcterms:W3CDTF">2019-06-05T14:25:19Z</dcterms:modified>
  <cp:category/>
  <cp:version/>
  <cp:contentType/>
  <cp:contentStatus/>
</cp:coreProperties>
</file>