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<sst xmlns="http://schemas.openxmlformats.org/spreadsheetml/2006/main" count="76" uniqueCount="49">
  <si>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 xml:space="preserve"> РЕЗУЛТАТИ</t>
  </si>
  <si>
    <t>поени</t>
  </si>
  <si>
    <t>оцена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</si>
  <si>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ИНВЕСТИЦИСКО БАНКАРСТВО                                                                                                                                                                                                                   (Втор циклус студии)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24.06.2019 год. </t>
    </r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</si>
  <si>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</si>
  <si>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</si>
  <si>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</si>
  <si>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</si>
  <si>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</si>
  <si>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</si>
  <si>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</si>
  <si>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</si>
  <si>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</si>
  <si>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</si>
  <si>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</si>
  <si>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</si>
  <si>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</si>
  <si>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</si>
  <si>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</si>
  <si>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</si>
  <si>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</si>
  <si>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</si>
  <si>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</si>
  <si>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</si>
  <si>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</si>
  <si>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</si>
  <si>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</si>
  <si>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</si>
  <si>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</si>
  <si>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</si>
  <si>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</si>
  <si>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</si>
  <si>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</si>
  <si>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</si>
  <si>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</si>
  <si>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</si>
  <si>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</si>
  <si>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02/18</t>
  </si>
  <si>
    <t>+</t>
  </si>
  <si>
    <t>19/18</t>
  </si>
  <si>
    <t>14/18</t>
  </si>
  <si>
    <t>11/18</t>
  </si>
  <si>
    <t>15/18</t>
  </si>
  <si>
    <t>13/18</t>
  </si>
  <si>
    <t>Заклучно со реден број 6(шест)</t>
  </si>
  <si>
    <t>Прилеп</t>
  </si>
  <si>
    <t>Испитна комисија:</t>
  </si>
  <si>
    <t>1. Проф.д-р Гордана Витанова</t>
  </si>
  <si>
    <t>2. Проф. д-р Драгица Оџаклиеска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</si>
</sst>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0" fontId="0" fillId="34" borderId="0" xfId="0" applyFill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tabSelected="1" zoomScalePageLayoutView="0" workbookViewId="0" topLeftCell="A1">
      <selection activeCell="C10" sqref="C10:C15"/>
    </sheetView>
  </sheetViews>
  <sheetFormatPr defaultColWidth="9.140625" defaultRowHeight="15"/>
  <cols>
    <col min="2" max="2" width="4.421875" style="0" customWidth="1"/>
    <col min="3" max="3" width="27.7109375" style="38" customWidth="1"/>
    <col min="4" max="4" width="7.28125" style="39" customWidth="1"/>
    <col min="5" max="5" width="6.28125" style="32" customWidth="1"/>
    <col min="6" max="6" width="5.7109375" style="32" customWidth="1"/>
    <col min="7" max="7" width="5.7109375" style="32" hidden="1" customWidth="1"/>
    <col min="8" max="8" width="16.8515625" style="32" customWidth="1"/>
    <col min="9" max="9" width="2.7109375" style="32" hidden="1" customWidth="1"/>
    <col min="10" max="10" width="2.28125" style="32" hidden="1" customWidth="1"/>
    <col min="11" max="11" width="2.140625" style="32" hidden="1" customWidth="1"/>
    <col min="12" max="12" width="2.421875" style="32" hidden="1" customWidth="1"/>
    <col min="13" max="13" width="2.140625" style="32" hidden="1" customWidth="1"/>
    <col min="14" max="15" width="2.28125" style="32" hidden="1" customWidth="1"/>
    <col min="16" max="18" width="2.140625" style="32" hidden="1" customWidth="1"/>
    <col min="19" max="19" width="4.8515625" style="40" hidden="1" customWidth="1"/>
    <col min="20" max="20" width="4.57421875" style="32" customWidth="1"/>
    <col min="21" max="21" width="4.8515625" style="32" customWidth="1"/>
    <col min="22" max="22" width="5.8515625" style="0" hidden="1" customWidth="1"/>
    <col min="23" max="23" width="4.8515625" style="32" hidden="1" customWidth="1"/>
    <col min="24" max="24" width="0.13671875" style="32" hidden="1" customWidth="1"/>
    <col min="25" max="25" width="6.57421875" style="32" customWidth="1"/>
    <col min="26" max="26" width="11.421875" style="32" customWidth="1"/>
    <col min="27" max="27" width="12.140625" style="32" customWidth="1"/>
    <col min="29" max="30" width="9.140625" style="0" customWidth="1"/>
  </cols>
  <sheetData>
    <row r="1" spans="2:30" ht="15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1</v>
      </c>
      <c r="AD1" s="3" t="s">
        <v>2</v>
      </c>
    </row>
    <row r="2" spans="2:30" ht="15"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>
        <v>0</v>
      </c>
      <c r="AD2" s="5" t="s">
        <v>4</v>
      </c>
    </row>
    <row r="3" spans="2:30" ht="15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5">
        <v>51</v>
      </c>
      <c r="AD3" s="5" t="s">
        <v>5</v>
      </c>
    </row>
    <row r="4" spans="2:30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5">
        <v>61</v>
      </c>
      <c r="AD4" s="5" t="s">
        <v>6</v>
      </c>
    </row>
    <row r="5" spans="2:30" ht="15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5">
        <v>71</v>
      </c>
      <c r="AD5" s="5" t="s">
        <v>7</v>
      </c>
    </row>
    <row r="6" spans="2:30" ht="15.75"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7"/>
      <c r="W6" s="10"/>
      <c r="X6" s="10"/>
      <c r="Y6" s="10"/>
      <c r="Z6" s="10"/>
      <c r="AA6" s="10"/>
      <c r="AB6" s="5"/>
      <c r="AC6" s="5">
        <v>81</v>
      </c>
      <c r="AD6" s="5" t="s">
        <v>8</v>
      </c>
    </row>
    <row r="7" spans="2:30" ht="15.75"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"/>
      <c r="W7" s="10"/>
      <c r="X7" s="10"/>
      <c r="Y7" s="10"/>
      <c r="Z7" s="10"/>
      <c r="AA7" s="10"/>
      <c r="AB7" s="5"/>
      <c r="AC7" s="5">
        <v>91</v>
      </c>
      <c r="AD7" s="5" t="s">
        <v>9</v>
      </c>
    </row>
    <row r="8" spans="2:30" ht="115.5">
      <c r="B8" s="11">
        <f>B8:E11</f>
        <v>0</v>
      </c>
      <c r="C8" s="12" t="s">
        <v>10</v>
      </c>
      <c r="D8" s="13" t="s">
        <v>11</v>
      </c>
      <c r="E8" s="14" t="s">
        <v>12</v>
      </c>
      <c r="F8" s="15" t="s">
        <v>13</v>
      </c>
      <c r="G8" s="15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6" t="s">
        <v>26</v>
      </c>
      <c r="T8" s="15" t="s">
        <v>27</v>
      </c>
      <c r="U8" s="15" t="s">
        <v>28</v>
      </c>
      <c r="V8" s="15" t="s">
        <v>29</v>
      </c>
      <c r="W8" s="14" t="s">
        <v>30</v>
      </c>
      <c r="X8" s="14" t="s">
        <v>31</v>
      </c>
      <c r="Y8" s="14" t="s">
        <v>32</v>
      </c>
      <c r="Z8" s="12" t="s">
        <v>33</v>
      </c>
      <c r="AA8" s="13" t="s">
        <v>34</v>
      </c>
      <c r="AB8" s="5"/>
      <c r="AC8" s="5"/>
      <c r="AD8" s="5"/>
    </row>
    <row r="9" spans="2:30" ht="15.75">
      <c r="B9" s="11" t="s">
        <v>35</v>
      </c>
      <c r="C9" s="11" t="s">
        <v>36</v>
      </c>
      <c r="D9" s="11"/>
      <c r="E9" s="11" t="s">
        <v>1</v>
      </c>
      <c r="F9" s="11" t="s">
        <v>1</v>
      </c>
      <c r="G9" s="11"/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7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11" t="s">
        <v>1</v>
      </c>
      <c r="AB9" s="5"/>
      <c r="AC9" s="3"/>
      <c r="AD9" s="3"/>
    </row>
    <row r="10" spans="2:30" ht="15.75">
      <c r="B10" s="18">
        <v>1</v>
      </c>
      <c r="C10" s="19"/>
      <c r="D10" s="20" t="s">
        <v>37</v>
      </c>
      <c r="E10" s="21"/>
      <c r="F10" s="22"/>
      <c r="G10" s="22"/>
      <c r="H10" s="23">
        <v>45</v>
      </c>
      <c r="I10" s="18" t="s">
        <v>38</v>
      </c>
      <c r="J10" s="18" t="s">
        <v>38</v>
      </c>
      <c r="K10" s="18" t="s">
        <v>38</v>
      </c>
      <c r="L10" s="18" t="s">
        <v>38</v>
      </c>
      <c r="M10" s="18" t="s">
        <v>38</v>
      </c>
      <c r="N10" s="18" t="s">
        <v>38</v>
      </c>
      <c r="O10" s="18"/>
      <c r="P10" s="18"/>
      <c r="Q10" s="18"/>
      <c r="R10" s="18"/>
      <c r="S10" s="18">
        <v>0</v>
      </c>
      <c r="T10" s="18">
        <v>10</v>
      </c>
      <c r="U10" s="18">
        <v>10</v>
      </c>
      <c r="V10" s="18">
        <v>0</v>
      </c>
      <c r="W10" s="18">
        <v>0</v>
      </c>
      <c r="X10" s="18">
        <v>0</v>
      </c>
      <c r="Y10" s="18">
        <f aca="true" t="shared" si="0" ref="Y10:Y15">S10+T10+U10+V10</f>
        <v>20</v>
      </c>
      <c r="Z10" s="18">
        <f aca="true" t="shared" si="1" ref="Z10:Z15">ROUND(H10+S10+T10+U10+V10+W10+X10,0)</f>
        <v>65</v>
      </c>
      <c r="AA10" s="22" t="str">
        <f aca="true" t="shared" si="2" ref="AA10:AA15">VLOOKUP(Z10,$AC$2:$AD$7,2)</f>
        <v>7 (седум)</v>
      </c>
      <c r="AB10" s="5"/>
      <c r="AC10" s="5"/>
      <c r="AD10" s="5"/>
    </row>
    <row r="11" spans="2:30" ht="15.75">
      <c r="B11" s="24">
        <v>2</v>
      </c>
      <c r="C11" s="19"/>
      <c r="D11" s="20" t="s">
        <v>39</v>
      </c>
      <c r="E11" s="21"/>
      <c r="F11" s="22"/>
      <c r="G11" s="22"/>
      <c r="H11" s="23">
        <v>70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10</v>
      </c>
      <c r="U11" s="18">
        <v>10</v>
      </c>
      <c r="V11" s="18"/>
      <c r="W11" s="18"/>
      <c r="X11" s="18"/>
      <c r="Y11" s="18">
        <f t="shared" si="0"/>
        <v>20</v>
      </c>
      <c r="Z11" s="18">
        <f t="shared" si="1"/>
        <v>90</v>
      </c>
      <c r="AA11" s="22" t="str">
        <f t="shared" si="2"/>
        <v>9 (девет)</v>
      </c>
      <c r="AB11" s="5"/>
      <c r="AC11" s="5"/>
      <c r="AD11" s="5"/>
    </row>
    <row r="12" spans="2:30" ht="15.75">
      <c r="B12" s="24">
        <v>3</v>
      </c>
      <c r="C12" s="19"/>
      <c r="D12" s="20" t="s">
        <v>40</v>
      </c>
      <c r="E12" s="21"/>
      <c r="F12" s="22"/>
      <c r="G12" s="22"/>
      <c r="H12" s="23">
        <v>70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10</v>
      </c>
      <c r="U12" s="18">
        <v>10</v>
      </c>
      <c r="V12" s="18"/>
      <c r="W12" s="18"/>
      <c r="X12" s="18"/>
      <c r="Y12" s="18">
        <f t="shared" si="0"/>
        <v>20</v>
      </c>
      <c r="Z12" s="18">
        <f t="shared" si="1"/>
        <v>90</v>
      </c>
      <c r="AA12" s="22" t="str">
        <f t="shared" si="2"/>
        <v>9 (девет)</v>
      </c>
      <c r="AB12" s="5"/>
      <c r="AC12" s="5"/>
      <c r="AD12" s="5"/>
    </row>
    <row r="13" spans="2:30" ht="15.75">
      <c r="B13" s="24">
        <v>4</v>
      </c>
      <c r="C13" s="19"/>
      <c r="D13" s="20" t="s">
        <v>41</v>
      </c>
      <c r="E13" s="21"/>
      <c r="F13" s="22"/>
      <c r="G13" s="22"/>
      <c r="H13" s="23">
        <v>45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10</v>
      </c>
      <c r="U13" s="18">
        <v>10</v>
      </c>
      <c r="V13" s="18"/>
      <c r="W13" s="18"/>
      <c r="X13" s="18"/>
      <c r="Y13" s="18">
        <f t="shared" si="0"/>
        <v>20</v>
      </c>
      <c r="Z13" s="18">
        <f t="shared" si="1"/>
        <v>65</v>
      </c>
      <c r="AA13" s="22" t="str">
        <f t="shared" si="2"/>
        <v>7 (седум)</v>
      </c>
      <c r="AB13" s="5"/>
      <c r="AC13" s="5"/>
      <c r="AD13" s="5"/>
    </row>
    <row r="14" spans="2:30" ht="15.75">
      <c r="B14" s="24">
        <v>5</v>
      </c>
      <c r="C14" s="19"/>
      <c r="D14" s="20" t="s">
        <v>42</v>
      </c>
      <c r="E14" s="21"/>
      <c r="F14" s="22"/>
      <c r="G14" s="22"/>
      <c r="H14" s="23">
        <v>80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10</v>
      </c>
      <c r="U14" s="18">
        <v>10</v>
      </c>
      <c r="V14" s="18"/>
      <c r="W14" s="18"/>
      <c r="X14" s="18"/>
      <c r="Y14" s="18">
        <f t="shared" si="0"/>
        <v>20</v>
      </c>
      <c r="Z14" s="18">
        <f t="shared" si="1"/>
        <v>100</v>
      </c>
      <c r="AA14" s="22" t="str">
        <f t="shared" si="2"/>
        <v>10 (десет) </v>
      </c>
      <c r="AB14" s="5"/>
      <c r="AC14" s="5"/>
      <c r="AD14" s="5"/>
    </row>
    <row r="15" spans="2:27" s="29" customFormat="1" ht="15.75">
      <c r="B15" s="25">
        <v>6</v>
      </c>
      <c r="C15" s="26"/>
      <c r="D15" s="27" t="s">
        <v>43</v>
      </c>
      <c r="E15" s="26"/>
      <c r="F15" s="26"/>
      <c r="G15" s="26"/>
      <c r="H15" s="26">
        <v>75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10</v>
      </c>
      <c r="U15" s="26">
        <v>10</v>
      </c>
      <c r="V15" s="28"/>
      <c r="W15" s="28"/>
      <c r="X15" s="28"/>
      <c r="Y15" s="18">
        <f t="shared" si="0"/>
        <v>20</v>
      </c>
      <c r="Z15" s="18">
        <f t="shared" si="1"/>
        <v>95</v>
      </c>
      <c r="AA15" s="22" t="str">
        <f t="shared" si="2"/>
        <v>10 (десет) </v>
      </c>
    </row>
    <row r="16" spans="2:27" s="29" customFormat="1" ht="15.75" customHeight="1">
      <c r="B16"/>
      <c r="C16" s="30" t="s">
        <v>44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/>
      <c r="W16" s="32"/>
      <c r="X16" s="32"/>
      <c r="Y16" s="32"/>
      <c r="Z16" s="32"/>
      <c r="AA16" s="32"/>
    </row>
    <row r="17" spans="2:27" s="29" customFormat="1" ht="15.75" customHeight="1">
      <c r="B1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/>
      <c r="W17" s="32"/>
      <c r="X17" s="32"/>
      <c r="Y17" s="32"/>
      <c r="Z17" s="32"/>
      <c r="AA17" s="32"/>
    </row>
    <row r="18" spans="3:26" ht="15.75">
      <c r="C18" s="33" t="s">
        <v>45</v>
      </c>
      <c r="D18" s="34"/>
      <c r="E18" s="34"/>
      <c r="F18" s="34"/>
      <c r="G18" s="34"/>
      <c r="H18" s="35" t="s">
        <v>46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4"/>
    </row>
    <row r="19" spans="3:26" ht="15.75"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9"/>
      <c r="T19" s="34"/>
      <c r="U19" s="34"/>
      <c r="V19" s="33"/>
      <c r="W19" s="34"/>
      <c r="X19" s="34"/>
      <c r="Y19" s="34"/>
      <c r="Z19" s="34"/>
    </row>
    <row r="20" spans="3:26" ht="15.75">
      <c r="C20" s="36">
        <v>43642</v>
      </c>
      <c r="D20" s="34"/>
      <c r="E20" s="34"/>
      <c r="F20" s="34"/>
      <c r="G20" s="34"/>
      <c r="H20" s="35" t="s">
        <v>47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7"/>
    </row>
    <row r="21" spans="3:27" ht="15.75">
      <c r="C21" s="3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7"/>
      <c r="AA21"/>
    </row>
    <row r="23" spans="8:27" ht="15.75">
      <c r="H23" s="35" t="s">
        <v>48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A23"/>
    </row>
  </sheetData>
  <sheetProtection/>
  <mergeCells count="6">
    <mergeCell ref="B1:AA1"/>
    <mergeCell ref="B2:AA5"/>
    <mergeCell ref="C16:D16"/>
    <mergeCell ref="H18:Y18"/>
    <mergeCell ref="H20:Y20"/>
    <mergeCell ref="H23:Y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2019-06-26T14:13:08Z</dcterms:created>
  <dcterms:modified xsi:type="dcterms:W3CDTF">2019-06-26T14:13:55Z</dcterms:modified>
  <cp:category/>
  <cp:version/>
  <cp:contentType/>
  <cp:contentStatus/>
</cp:coreProperties>
</file>