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<sst xmlns="http://schemas.openxmlformats.org/spreadsheetml/2006/main" count="74" uniqueCount="47">
  <si>
    <t xml:space="preserve"> РЕЗУЛТАТИ</t>
  </si>
  <si>
    <t>поени</t>
  </si>
  <si>
    <t>оцена</t>
  </si>
  <si>
    <r>
      <t xml:space="preserve">од испитот по предметот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ПАЗАР НА КАПИТАЛ И ФИНАНСИСКИ ИНСТИТУЦИИ                                                                                  (Втор циклус студии)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                           одржан на ден 20.06.2019 год. </t>
    </r>
  </si>
  <si>
    <t>5 (пет)</t>
  </si>
  <si>
    <t>6 (шест)</t>
  </si>
  <si>
    <t>7 (седум)</t>
  </si>
  <si>
    <t>8 (осум)</t>
  </si>
  <si>
    <t>,</t>
  </si>
  <si>
    <t>9 (девет)</t>
  </si>
  <si>
    <t xml:space="preserve">10 (десет) </t>
  </si>
  <si>
    <t>Предмет</t>
  </si>
  <si>
    <t xml:space="preserve">Досие бр. </t>
  </si>
  <si>
    <t>I колоквиум</t>
  </si>
  <si>
    <t>II колоквиум</t>
  </si>
  <si>
    <t>II поправен</t>
  </si>
  <si>
    <t>(I+II)/2 просек или завршно оценување</t>
  </si>
  <si>
    <t>09/10.02.2016</t>
  </si>
  <si>
    <t>16/17.02.2016</t>
  </si>
  <si>
    <t>21.02.2016</t>
  </si>
  <si>
    <t>24.02.2106</t>
  </si>
  <si>
    <t>01/02.03.2016</t>
  </si>
  <si>
    <t>08/09.03.2016</t>
  </si>
  <si>
    <t>15/16.03.2016</t>
  </si>
  <si>
    <t>29/30.03.2016</t>
  </si>
  <si>
    <t>05/06.04.2016</t>
  </si>
  <si>
    <t>20.04.2016</t>
  </si>
  <si>
    <t>Присуство</t>
  </si>
  <si>
    <t>Активност</t>
  </si>
  <si>
    <t xml:space="preserve">Семинарска </t>
  </si>
  <si>
    <t>Домашна задача</t>
  </si>
  <si>
    <t>Проект</t>
  </si>
  <si>
    <t>Други активности</t>
  </si>
  <si>
    <t>Вкупно</t>
  </si>
  <si>
    <t>Збир</t>
  </si>
  <si>
    <t>Конечна оценка</t>
  </si>
  <si>
    <t>р.б</t>
  </si>
  <si>
    <t>Име и презиме</t>
  </si>
  <si>
    <t>03/18</t>
  </si>
  <si>
    <t>+</t>
  </si>
  <si>
    <t>04/18</t>
  </si>
  <si>
    <t>26/18</t>
  </si>
  <si>
    <t>Заклучно со реден број 3 (три)</t>
  </si>
  <si>
    <t>Прилеп</t>
  </si>
  <si>
    <t>Испитна комисија:</t>
  </si>
  <si>
    <t>1. Проф.д-р Гордана Витанова</t>
  </si>
  <si>
    <t>2. Проф. д-р Гордана Трајкоска</t>
  </si>
</sst>
</file>

<file path=xl/styles.xml><?xml version="1.0" encoding="utf-8"?>
<styleSheet xmlns="http://schemas.openxmlformats.org/spreadsheetml/2006/main">
  <numFmts count="9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wrapText="1"/>
    </xf>
    <xf numFmtId="0" fontId="0" fillId="0" borderId="0" xfId="0" applyFill="1" applyBorder="1" applyAlignment="1">
      <alignment horizontal="center"/>
    </xf>
    <xf numFmtId="0" fontId="19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19" fillId="0" borderId="0" xfId="0" applyFont="1" applyFill="1" applyAlignment="1">
      <alignment wrapText="1"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textRotation="180" wrapText="1"/>
    </xf>
    <xf numFmtId="0" fontId="18" fillId="33" borderId="10" xfId="0" applyFont="1" applyFill="1" applyBorder="1" applyAlignment="1">
      <alignment horizontal="center" vertical="center" textRotation="180"/>
    </xf>
    <xf numFmtId="0" fontId="40" fillId="33" borderId="10" xfId="0" applyFont="1" applyFill="1" applyBorder="1" applyAlignment="1">
      <alignment horizontal="center" vertical="center" textRotation="180"/>
    </xf>
    <xf numFmtId="0" fontId="41" fillId="33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1" fontId="19" fillId="0" borderId="10" xfId="0" applyNumberFormat="1" applyFont="1" applyBorder="1" applyAlignment="1">
      <alignment/>
    </xf>
    <xf numFmtId="49" fontId="22" fillId="0" borderId="10" xfId="0" applyNumberFormat="1" applyFont="1" applyBorder="1" applyAlignment="1">
      <alignment horizontal="left"/>
    </xf>
    <xf numFmtId="164" fontId="22" fillId="0" borderId="10" xfId="0" applyNumberFormat="1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23" fillId="0" borderId="10" xfId="0" applyFont="1" applyBorder="1" applyAlignment="1">
      <alignment/>
    </xf>
    <xf numFmtId="0" fontId="19" fillId="0" borderId="10" xfId="0" applyFont="1" applyBorder="1" applyAlignment="1">
      <alignment wrapText="1"/>
    </xf>
    <xf numFmtId="49" fontId="19" fillId="0" borderId="10" xfId="0" applyNumberFormat="1" applyFont="1" applyBorder="1" applyAlignment="1">
      <alignment wrapText="1"/>
    </xf>
    <xf numFmtId="0" fontId="23" fillId="0" borderId="10" xfId="0" applyFont="1" applyBorder="1" applyAlignment="1">
      <alignment/>
    </xf>
    <xf numFmtId="0" fontId="0" fillId="34" borderId="0" xfId="0" applyFill="1" applyAlignment="1">
      <alignment/>
    </xf>
    <xf numFmtId="0" fontId="23" fillId="0" borderId="0" xfId="0" applyFont="1" applyBorder="1" applyAlignment="1">
      <alignment/>
    </xf>
    <xf numFmtId="0" fontId="19" fillId="0" borderId="11" xfId="0" applyFont="1" applyBorder="1" applyAlignment="1">
      <alignment horizontal="center" wrapText="1"/>
    </xf>
    <xf numFmtId="0" fontId="19" fillId="0" borderId="0" xfId="0" applyFont="1" applyBorder="1" applyAlignment="1">
      <alignment wrapText="1"/>
    </xf>
    <xf numFmtId="0" fontId="23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4" fontId="19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D20"/>
  <sheetViews>
    <sheetView tabSelected="1" zoomScalePageLayoutView="0" workbookViewId="0" topLeftCell="A1">
      <selection activeCell="C10" sqref="C10:C12"/>
    </sheetView>
  </sheetViews>
  <sheetFormatPr defaultColWidth="9.140625" defaultRowHeight="15"/>
  <cols>
    <col min="2" max="2" width="4.421875" style="0" customWidth="1"/>
    <col min="3" max="3" width="27.7109375" style="43" customWidth="1"/>
    <col min="4" max="4" width="7.28125" style="44" customWidth="1"/>
    <col min="5" max="5" width="6.28125" style="37" customWidth="1"/>
    <col min="6" max="6" width="5.7109375" style="37" customWidth="1"/>
    <col min="7" max="7" width="5.7109375" style="37" hidden="1" customWidth="1"/>
    <col min="8" max="8" width="16.8515625" style="37" customWidth="1"/>
    <col min="9" max="9" width="2.7109375" style="37" hidden="1" customWidth="1"/>
    <col min="10" max="10" width="2.28125" style="37" hidden="1" customWidth="1"/>
    <col min="11" max="11" width="2.140625" style="37" hidden="1" customWidth="1"/>
    <col min="12" max="12" width="2.421875" style="37" hidden="1" customWidth="1"/>
    <col min="13" max="13" width="2.140625" style="37" hidden="1" customWidth="1"/>
    <col min="14" max="15" width="2.28125" style="37" hidden="1" customWidth="1"/>
    <col min="16" max="18" width="2.140625" style="37" hidden="1" customWidth="1"/>
    <col min="19" max="19" width="4.8515625" style="45" hidden="1" customWidth="1"/>
    <col min="20" max="20" width="4.57421875" style="37" customWidth="1"/>
    <col min="21" max="21" width="4.8515625" style="37" customWidth="1"/>
    <col min="22" max="22" width="5.8515625" style="0" hidden="1" customWidth="1"/>
    <col min="23" max="23" width="4.8515625" style="37" hidden="1" customWidth="1"/>
    <col min="24" max="24" width="0.13671875" style="37" hidden="1" customWidth="1"/>
    <col min="25" max="25" width="6.57421875" style="37" customWidth="1"/>
    <col min="26" max="26" width="11.421875" style="37" customWidth="1"/>
    <col min="27" max="27" width="12.140625" style="37" customWidth="1"/>
    <col min="29" max="30" width="9.140625" style="0" customWidth="1"/>
  </cols>
  <sheetData>
    <row r="1" spans="2:30" ht="15.7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  <c r="AC1" s="3" t="s">
        <v>1</v>
      </c>
      <c r="AD1" s="3" t="s">
        <v>2</v>
      </c>
    </row>
    <row r="2" spans="2:30" ht="15">
      <c r="B2" s="4" t="s">
        <v>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5"/>
      <c r="AC2" s="5">
        <v>0</v>
      </c>
      <c r="AD2" s="5" t="s">
        <v>4</v>
      </c>
    </row>
    <row r="3" spans="2:30" ht="15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6"/>
      <c r="AC3" s="5">
        <v>51</v>
      </c>
      <c r="AD3" s="5" t="s">
        <v>5</v>
      </c>
    </row>
    <row r="4" spans="2:30" ht="15.7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6"/>
      <c r="AC4" s="5">
        <v>61</v>
      </c>
      <c r="AD4" s="5" t="s">
        <v>6</v>
      </c>
    </row>
    <row r="5" spans="2:30" ht="15.7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6"/>
      <c r="AC5" s="5">
        <v>71</v>
      </c>
      <c r="AD5" s="5" t="s">
        <v>7</v>
      </c>
    </row>
    <row r="6" spans="2:30" ht="15.75">
      <c r="B6" s="7" t="s">
        <v>8</v>
      </c>
      <c r="C6" s="8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7"/>
      <c r="W6" s="10"/>
      <c r="X6" s="10"/>
      <c r="Y6" s="10"/>
      <c r="Z6" s="10"/>
      <c r="AA6" s="10"/>
      <c r="AB6" s="5"/>
      <c r="AC6" s="5">
        <v>81</v>
      </c>
      <c r="AD6" s="5" t="s">
        <v>9</v>
      </c>
    </row>
    <row r="7" spans="2:30" ht="15.75">
      <c r="B7" s="7"/>
      <c r="C7" s="8"/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7"/>
      <c r="W7" s="10"/>
      <c r="X7" s="10"/>
      <c r="Y7" s="10"/>
      <c r="Z7" s="10"/>
      <c r="AA7" s="10"/>
      <c r="AB7" s="5"/>
      <c r="AC7" s="5">
        <v>91</v>
      </c>
      <c r="AD7" s="5" t="s">
        <v>10</v>
      </c>
    </row>
    <row r="8" spans="2:30" ht="115.5">
      <c r="B8" s="11">
        <f>B8:E11</f>
        <v>0</v>
      </c>
      <c r="C8" s="12" t="s">
        <v>11</v>
      </c>
      <c r="D8" s="13" t="s">
        <v>12</v>
      </c>
      <c r="E8" s="14" t="s">
        <v>13</v>
      </c>
      <c r="F8" s="15" t="s">
        <v>14</v>
      </c>
      <c r="G8" s="15" t="s">
        <v>15</v>
      </c>
      <c r="H8" s="14" t="s">
        <v>16</v>
      </c>
      <c r="I8" s="14" t="s">
        <v>17</v>
      </c>
      <c r="J8" s="14" t="s">
        <v>18</v>
      </c>
      <c r="K8" s="14" t="s">
        <v>19</v>
      </c>
      <c r="L8" s="14" t="s">
        <v>20</v>
      </c>
      <c r="M8" s="14" t="s">
        <v>21</v>
      </c>
      <c r="N8" s="14" t="s">
        <v>22</v>
      </c>
      <c r="O8" s="14" t="s">
        <v>23</v>
      </c>
      <c r="P8" s="14" t="s">
        <v>24</v>
      </c>
      <c r="Q8" s="14" t="s">
        <v>25</v>
      </c>
      <c r="R8" s="14" t="s">
        <v>26</v>
      </c>
      <c r="S8" s="16" t="s">
        <v>27</v>
      </c>
      <c r="T8" s="15" t="s">
        <v>28</v>
      </c>
      <c r="U8" s="15" t="s">
        <v>29</v>
      </c>
      <c r="V8" s="15" t="s">
        <v>30</v>
      </c>
      <c r="W8" s="14" t="s">
        <v>31</v>
      </c>
      <c r="X8" s="14" t="s">
        <v>32</v>
      </c>
      <c r="Y8" s="14" t="s">
        <v>33</v>
      </c>
      <c r="Z8" s="12" t="s">
        <v>34</v>
      </c>
      <c r="AA8" s="13" t="s">
        <v>35</v>
      </c>
      <c r="AB8" s="5"/>
      <c r="AC8" s="5"/>
      <c r="AD8" s="5"/>
    </row>
    <row r="9" spans="2:30" ht="15.75">
      <c r="B9" s="11" t="s">
        <v>36</v>
      </c>
      <c r="C9" s="11" t="s">
        <v>37</v>
      </c>
      <c r="D9" s="11"/>
      <c r="E9" s="11" t="s">
        <v>1</v>
      </c>
      <c r="F9" s="11" t="s">
        <v>1</v>
      </c>
      <c r="G9" s="11"/>
      <c r="H9" s="11" t="s">
        <v>1</v>
      </c>
      <c r="I9" s="11" t="s">
        <v>1</v>
      </c>
      <c r="J9" s="11" t="s">
        <v>1</v>
      </c>
      <c r="K9" s="11" t="s">
        <v>1</v>
      </c>
      <c r="L9" s="11" t="s">
        <v>1</v>
      </c>
      <c r="M9" s="11" t="s">
        <v>1</v>
      </c>
      <c r="N9" s="11" t="s">
        <v>1</v>
      </c>
      <c r="O9" s="11" t="s">
        <v>1</v>
      </c>
      <c r="P9" s="11" t="s">
        <v>1</v>
      </c>
      <c r="Q9" s="11" t="s">
        <v>1</v>
      </c>
      <c r="R9" s="11" t="s">
        <v>1</v>
      </c>
      <c r="S9" s="17" t="s">
        <v>1</v>
      </c>
      <c r="T9" s="11" t="s">
        <v>1</v>
      </c>
      <c r="U9" s="11" t="s">
        <v>1</v>
      </c>
      <c r="V9" s="11" t="s">
        <v>1</v>
      </c>
      <c r="W9" s="11" t="s">
        <v>1</v>
      </c>
      <c r="X9" s="11" t="s">
        <v>1</v>
      </c>
      <c r="Y9" s="11" t="s">
        <v>1</v>
      </c>
      <c r="Z9" s="11" t="s">
        <v>1</v>
      </c>
      <c r="AA9" s="11" t="s">
        <v>1</v>
      </c>
      <c r="AB9" s="5"/>
      <c r="AC9" s="3"/>
      <c r="AD9" s="3"/>
    </row>
    <row r="10" spans="2:30" ht="15.75">
      <c r="B10" s="18">
        <v>1</v>
      </c>
      <c r="C10" s="19"/>
      <c r="D10" s="20" t="s">
        <v>38</v>
      </c>
      <c r="E10" s="21"/>
      <c r="F10" s="22"/>
      <c r="G10" s="22"/>
      <c r="H10" s="23">
        <v>62</v>
      </c>
      <c r="I10" s="18" t="s">
        <v>39</v>
      </c>
      <c r="J10" s="18" t="s">
        <v>39</v>
      </c>
      <c r="K10" s="18" t="s">
        <v>39</v>
      </c>
      <c r="L10" s="18" t="s">
        <v>39</v>
      </c>
      <c r="M10" s="18" t="s">
        <v>39</v>
      </c>
      <c r="N10" s="18" t="s">
        <v>39</v>
      </c>
      <c r="O10" s="18"/>
      <c r="P10" s="18"/>
      <c r="Q10" s="18"/>
      <c r="R10" s="18"/>
      <c r="S10" s="18">
        <v>0</v>
      </c>
      <c r="T10" s="18">
        <v>10</v>
      </c>
      <c r="U10" s="18">
        <v>10</v>
      </c>
      <c r="V10" s="18">
        <v>0</v>
      </c>
      <c r="W10" s="18">
        <v>0</v>
      </c>
      <c r="X10" s="18">
        <v>0</v>
      </c>
      <c r="Y10" s="18">
        <f>S10+T10+U10+V10</f>
        <v>20</v>
      </c>
      <c r="Z10" s="18">
        <f>ROUND(H10+S10+T10+U10+V10+W10+X10,0)</f>
        <v>82</v>
      </c>
      <c r="AA10" s="22" t="str">
        <f>VLOOKUP(Z10,$AC$2:$AD$7,2)</f>
        <v>9 (девет)</v>
      </c>
      <c r="AB10" s="5"/>
      <c r="AC10" s="5"/>
      <c r="AD10" s="5"/>
    </row>
    <row r="11" spans="2:30" ht="15.75">
      <c r="B11" s="24">
        <v>2</v>
      </c>
      <c r="C11" s="19"/>
      <c r="D11" s="20" t="s">
        <v>40</v>
      </c>
      <c r="E11" s="21"/>
      <c r="F11" s="22"/>
      <c r="G11" s="22"/>
      <c r="H11" s="23">
        <v>70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>
        <v>10</v>
      </c>
      <c r="U11" s="18">
        <v>10</v>
      </c>
      <c r="V11" s="18"/>
      <c r="W11" s="18"/>
      <c r="X11" s="18"/>
      <c r="Y11" s="18">
        <f>S11+T11+U11+V11</f>
        <v>20</v>
      </c>
      <c r="Z11" s="18">
        <f>ROUND(H11+S11+T11+U11+V11+W11+X11,0)</f>
        <v>90</v>
      </c>
      <c r="AA11" s="22" t="str">
        <f>VLOOKUP(Z11,$AC$2:$AD$7,2)</f>
        <v>9 (девет)</v>
      </c>
      <c r="AB11" s="5"/>
      <c r="AC11" s="5"/>
      <c r="AD11" s="5"/>
    </row>
    <row r="12" spans="2:27" s="29" customFormat="1" ht="15.75">
      <c r="B12" s="25">
        <v>3</v>
      </c>
      <c r="C12" s="26"/>
      <c r="D12" s="27" t="s">
        <v>41</v>
      </c>
      <c r="E12" s="26"/>
      <c r="F12" s="26"/>
      <c r="G12" s="26"/>
      <c r="H12" s="26">
        <v>80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>
        <v>10</v>
      </c>
      <c r="U12" s="26">
        <v>10</v>
      </c>
      <c r="V12" s="28"/>
      <c r="W12" s="28"/>
      <c r="X12" s="28"/>
      <c r="Y12" s="18">
        <f>S12+T12+U12+V12</f>
        <v>20</v>
      </c>
      <c r="Z12" s="18">
        <f>ROUND(H12+S12+T12+U12+V12+W12+X12,0)</f>
        <v>100</v>
      </c>
      <c r="AA12" s="22" t="str">
        <f>VLOOKUP(Z12,$AC$2:$AD$7,2)</f>
        <v>10 (десет) </v>
      </c>
    </row>
    <row r="13" spans="2:27" s="29" customFormat="1" ht="15.75">
      <c r="B13" s="30"/>
      <c r="C13" s="31" t="s">
        <v>42</v>
      </c>
      <c r="D13" s="31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3"/>
      <c r="W13" s="33"/>
      <c r="X13" s="33"/>
      <c r="Y13" s="34"/>
      <c r="Z13" s="34"/>
      <c r="AA13" s="35"/>
    </row>
    <row r="14" spans="2:27" s="29" customFormat="1" ht="15.75" customHeight="1">
      <c r="B14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/>
      <c r="W14" s="37"/>
      <c r="X14" s="37"/>
      <c r="Y14" s="37"/>
      <c r="Z14" s="37"/>
      <c r="AA14" s="37"/>
    </row>
    <row r="15" spans="3:26" ht="15.75">
      <c r="C15" s="38" t="s">
        <v>43</v>
      </c>
      <c r="D15" s="39"/>
      <c r="E15" s="39"/>
      <c r="F15" s="39"/>
      <c r="G15" s="39"/>
      <c r="H15" s="40" t="s">
        <v>44</v>
      </c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39"/>
    </row>
    <row r="16" spans="3:26" ht="15.75">
      <c r="C16" s="38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9"/>
      <c r="T16" s="39"/>
      <c r="U16" s="39"/>
      <c r="V16" s="38"/>
      <c r="W16" s="39"/>
      <c r="X16" s="39"/>
      <c r="Y16" s="39"/>
      <c r="Z16" s="39"/>
    </row>
    <row r="17" spans="3:26" ht="15.75">
      <c r="C17" s="41">
        <v>43642</v>
      </c>
      <c r="D17" s="39"/>
      <c r="E17" s="39"/>
      <c r="F17" s="39"/>
      <c r="G17" s="39"/>
      <c r="H17" s="40" t="s">
        <v>45</v>
      </c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2"/>
    </row>
    <row r="18" spans="3:27" ht="15.75">
      <c r="C18" s="41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42"/>
      <c r="AA18"/>
    </row>
    <row r="20" spans="8:27" ht="15.75">
      <c r="H20" s="40" t="s">
        <v>46</v>
      </c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AA20"/>
    </row>
  </sheetData>
  <sheetProtection/>
  <mergeCells count="6">
    <mergeCell ref="B1:AA1"/>
    <mergeCell ref="B2:AA5"/>
    <mergeCell ref="C13:D13"/>
    <mergeCell ref="H15:Y15"/>
    <mergeCell ref="H17:Y17"/>
    <mergeCell ref="H20:Y2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Despina</dc:creator>
  <cp:keywords/>
  <dc:description/>
  <cp:lastModifiedBy>Despina</cp:lastModifiedBy>
  <dcterms:created xsi:type="dcterms:W3CDTF">2019-06-26T14:15:26Z</dcterms:created>
  <dcterms:modified xsi:type="dcterms:W3CDTF">2019-06-26T14:16:13Z</dcterms:modified>
  <cp:category/>
  <cp:version/>
  <cp:contentType/>
  <cp:contentStatus/>
</cp:coreProperties>
</file>