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<sst xmlns="http://schemas.openxmlformats.org/spreadsheetml/2006/main" count="85" uniqueCount="52">
  <si>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</si>
  <si>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</si>
  <si>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</si>
  <si>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</si>
  <si>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</si>
  <si>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</si>
  <si>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</si>
  <si>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</si>
  <si>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</si>
  <si>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</si>
  <si>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</si>
  <si>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</si>
  <si>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</si>
  <si>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</si>
  <si>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</si>
  <si>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</si>
  <si>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</si>
  <si>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</si>
  <si>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</si>
  <si>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</si>
  <si>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</si>
  <si>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</si>
  <si>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</si>
  <si>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</si>
  <si>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</si>
  <si>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</si>
  <si>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</si>
  <si>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</si>
  <si>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</si>
  <si>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</si>
  <si>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</si>
  <si>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</si>
  <si>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</si>
  <si>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</si>
  <si>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</si>
  <si>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</si>
  <si>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</si>
  <si>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 xml:space="preserve"> РЕЗУЛТАТИ</t>
  </si>
  <si>
    <t>Испитна комисија:</t>
  </si>
  <si>
    <t>1. Проф.д-р Гордана Витанова</t>
  </si>
  <si>
    <t>24/17</t>
  </si>
  <si>
    <r>
      <t xml:space="preserve">од испитот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ИНВЕСТИЦИСКО БАНКАРСТВО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14.06.2018 год. </t>
    </r>
  </si>
  <si>
    <t>19/17</t>
  </si>
  <si>
    <t>25/17</t>
  </si>
  <si>
    <t>16/17</t>
  </si>
  <si>
    <t>27/17</t>
  </si>
  <si>
    <t>18/17</t>
  </si>
  <si>
    <t>02/17</t>
  </si>
  <si>
    <t>23/17</t>
  </si>
  <si>
    <t>Консултации на ден 25.06.2018 (понеделник).</t>
  </si>
  <si>
    <t>Заклучно со реден број 8 (осум)</t>
  </si>
  <si>
    <t>2. Проф. д-р Драгица Оџаклиеска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</si>
</sst>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00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72" fontId="6" fillId="0" borderId="1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172" fontId="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zoomScalePageLayoutView="0" workbookViewId="0" topLeftCell="A9">
      <selection activeCell="C10" sqref="C10:C17"/>
    </sheetView>
  </sheetViews>
  <sheetFormatPr defaultColWidth="9.140625" defaultRowHeight="12.75"/>
  <cols>
    <col min="2" max="2" width="4.421875" style="0" customWidth="1"/>
    <col min="3" max="3" width="27.7109375" style="11" customWidth="1"/>
    <col min="4" max="4" width="7.28125" style="12" customWidth="1"/>
    <col min="5" max="5" width="6.28125" style="2" customWidth="1"/>
    <col min="6" max="6" width="5.7109375" style="2" customWidth="1"/>
    <col min="7" max="7" width="5.7109375" style="2" hidden="1" customWidth="1"/>
    <col min="8" max="8" width="16.85156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8" hidden="1" customWidth="1"/>
    <col min="20" max="20" width="4.57421875" style="2" customWidth="1"/>
    <col min="21" max="21" width="4.8515625" style="2" customWidth="1"/>
    <col min="22" max="22" width="5.8515625" style="0" hidden="1" customWidth="1"/>
    <col min="23" max="23" width="4.8515625" style="2" hidden="1" customWidth="1"/>
    <col min="24" max="24" width="0.13671875" style="2" hidden="1" customWidth="1"/>
    <col min="25" max="25" width="6.57421875" style="2" customWidth="1"/>
    <col min="26" max="26" width="11.421875" style="2" customWidth="1"/>
    <col min="27" max="27" width="12.140625" style="2" customWidth="1"/>
    <col min="29" max="30" width="9.140625" style="0" customWidth="1"/>
  </cols>
  <sheetData>
    <row r="1" spans="2:30" ht="15.75" customHeight="1">
      <c r="B1" s="35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1"/>
      <c r="AC1" s="1" t="s">
        <v>7</v>
      </c>
      <c r="AD1" s="1" t="s">
        <v>15</v>
      </c>
    </row>
    <row r="2" spans="2:30" ht="15.75">
      <c r="B2" s="6"/>
      <c r="C2" s="9"/>
      <c r="D2" s="1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2:30" ht="12.75" customHeight="1">
      <c r="B3" s="36" t="s">
        <v>41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2"/>
      <c r="AC3" s="3">
        <v>51</v>
      </c>
      <c r="AD3" s="3" t="s">
        <v>17</v>
      </c>
    </row>
    <row r="4" spans="2:30" ht="18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2"/>
      <c r="AC4" s="3">
        <v>61</v>
      </c>
      <c r="AD4" s="3" t="s">
        <v>18</v>
      </c>
    </row>
    <row r="5" spans="2:30" ht="16.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2"/>
      <c r="AC5" s="3">
        <v>71</v>
      </c>
      <c r="AD5" s="3" t="s">
        <v>19</v>
      </c>
    </row>
    <row r="6" spans="2:30" ht="15.75">
      <c r="B6" s="6"/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2:30" ht="15.75">
      <c r="B7" s="6"/>
      <c r="C7" s="9"/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2:30" ht="92.25" customHeight="1">
      <c r="B8" s="16">
        <f>B8:E11</f>
        <v>0</v>
      </c>
      <c r="C8" s="17" t="s">
        <v>8</v>
      </c>
      <c r="D8" s="18" t="s">
        <v>9</v>
      </c>
      <c r="E8" s="19" t="s">
        <v>0</v>
      </c>
      <c r="F8" s="20" t="s">
        <v>10</v>
      </c>
      <c r="G8" s="20" t="s">
        <v>34</v>
      </c>
      <c r="H8" s="19" t="s">
        <v>11</v>
      </c>
      <c r="I8" s="19" t="s">
        <v>23</v>
      </c>
      <c r="J8" s="19" t="s">
        <v>25</v>
      </c>
      <c r="K8" s="19" t="s">
        <v>26</v>
      </c>
      <c r="L8" s="19" t="s">
        <v>27</v>
      </c>
      <c r="M8" s="19" t="s">
        <v>28</v>
      </c>
      <c r="N8" s="19" t="s">
        <v>29</v>
      </c>
      <c r="O8" s="19" t="s">
        <v>30</v>
      </c>
      <c r="P8" s="19" t="s">
        <v>31</v>
      </c>
      <c r="Q8" s="19" t="s">
        <v>32</v>
      </c>
      <c r="R8" s="19" t="s">
        <v>33</v>
      </c>
      <c r="S8" s="21" t="s">
        <v>22</v>
      </c>
      <c r="T8" s="20" t="s">
        <v>1</v>
      </c>
      <c r="U8" s="20" t="s">
        <v>12</v>
      </c>
      <c r="V8" s="20" t="s">
        <v>3</v>
      </c>
      <c r="W8" s="19" t="s">
        <v>2</v>
      </c>
      <c r="X8" s="19" t="s">
        <v>13</v>
      </c>
      <c r="Y8" s="19" t="s">
        <v>35</v>
      </c>
      <c r="Z8" s="17" t="s">
        <v>4</v>
      </c>
      <c r="AA8" s="18" t="s">
        <v>5</v>
      </c>
      <c r="AB8" s="3"/>
      <c r="AC8" s="3"/>
      <c r="AD8" s="3"/>
    </row>
    <row r="9" spans="2:30" ht="15.75">
      <c r="B9" s="16" t="s">
        <v>14</v>
      </c>
      <c r="C9" s="16" t="s">
        <v>6</v>
      </c>
      <c r="D9" s="16"/>
      <c r="E9" s="16" t="s">
        <v>7</v>
      </c>
      <c r="F9" s="16" t="s">
        <v>7</v>
      </c>
      <c r="G9" s="16"/>
      <c r="H9" s="16" t="s">
        <v>7</v>
      </c>
      <c r="I9" s="16" t="s">
        <v>7</v>
      </c>
      <c r="J9" s="16" t="s">
        <v>7</v>
      </c>
      <c r="K9" s="16" t="s">
        <v>7</v>
      </c>
      <c r="L9" s="16" t="s">
        <v>7</v>
      </c>
      <c r="M9" s="16" t="s">
        <v>7</v>
      </c>
      <c r="N9" s="16" t="s">
        <v>7</v>
      </c>
      <c r="O9" s="16" t="s">
        <v>7</v>
      </c>
      <c r="P9" s="16" t="s">
        <v>7</v>
      </c>
      <c r="Q9" s="16" t="s">
        <v>7</v>
      </c>
      <c r="R9" s="16" t="s">
        <v>7</v>
      </c>
      <c r="S9" s="22" t="s">
        <v>7</v>
      </c>
      <c r="T9" s="16" t="s">
        <v>7</v>
      </c>
      <c r="U9" s="16" t="s">
        <v>7</v>
      </c>
      <c r="V9" s="16" t="s">
        <v>7</v>
      </c>
      <c r="W9" s="16" t="s">
        <v>7</v>
      </c>
      <c r="X9" s="16" t="s">
        <v>7</v>
      </c>
      <c r="Y9" s="16" t="s">
        <v>7</v>
      </c>
      <c r="Z9" s="16" t="s">
        <v>7</v>
      </c>
      <c r="AA9" s="16" t="s">
        <v>7</v>
      </c>
      <c r="AB9" s="3"/>
      <c r="AC9" s="1"/>
      <c r="AD9" s="1"/>
    </row>
    <row r="10" spans="2:30" ht="15.75">
      <c r="B10" s="15">
        <v>1</v>
      </c>
      <c r="C10" s="23"/>
      <c r="D10" s="24" t="s">
        <v>48</v>
      </c>
      <c r="E10" s="25"/>
      <c r="F10" s="4"/>
      <c r="G10" s="4"/>
      <c r="H10" s="29">
        <v>44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10</v>
      </c>
      <c r="U10" s="4">
        <v>10</v>
      </c>
      <c r="V10" s="4"/>
      <c r="W10" s="4"/>
      <c r="X10" s="4"/>
      <c r="Y10" s="4">
        <f>S10+T10+U10+V10</f>
        <v>20</v>
      </c>
      <c r="Z10" s="4">
        <f>ROUND(H10+S10+T10+U10+V10+W10+X10,0)</f>
        <v>64</v>
      </c>
      <c r="AA10" s="4" t="str">
        <f>VLOOKUP(Z10,$AC$2:$AD$7,2)</f>
        <v>7 (седум)</v>
      </c>
      <c r="AB10" s="3"/>
      <c r="AC10" s="3"/>
      <c r="AD10" s="3"/>
    </row>
    <row r="11" spans="2:30" ht="15.75">
      <c r="B11" s="5">
        <v>2</v>
      </c>
      <c r="C11" s="23"/>
      <c r="D11" s="24" t="s">
        <v>44</v>
      </c>
      <c r="E11" s="25"/>
      <c r="F11" s="4"/>
      <c r="G11" s="4"/>
      <c r="H11" s="29">
        <v>70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10</v>
      </c>
      <c r="U11" s="4">
        <v>10</v>
      </c>
      <c r="V11" s="4"/>
      <c r="W11" s="4"/>
      <c r="X11" s="4"/>
      <c r="Y11" s="4">
        <f>S11+T11+U11+V11</f>
        <v>20</v>
      </c>
      <c r="Z11" s="4">
        <f>ROUND(H11+S11+T11+U11+V11+W11+X11,0)</f>
        <v>90</v>
      </c>
      <c r="AA11" s="4" t="str">
        <f>VLOOKUP(Z11,$AC$2:$AD$7,2)</f>
        <v>9 (девет)</v>
      </c>
      <c r="AB11" s="3"/>
      <c r="AC11" s="3"/>
      <c r="AD11" s="3"/>
    </row>
    <row r="12" spans="2:30" ht="15.75">
      <c r="B12" s="5">
        <v>3</v>
      </c>
      <c r="C12" s="23"/>
      <c r="D12" s="24" t="s">
        <v>47</v>
      </c>
      <c r="E12" s="25"/>
      <c r="F12" s="4"/>
      <c r="G12" s="4"/>
      <c r="H12" s="29">
        <v>80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10</v>
      </c>
      <c r="U12" s="4">
        <v>10</v>
      </c>
      <c r="V12" s="4"/>
      <c r="W12" s="4"/>
      <c r="X12" s="4"/>
      <c r="Y12" s="4">
        <f>S12+T12+U12+V12</f>
        <v>20</v>
      </c>
      <c r="Z12" s="4">
        <f>ROUND(H12+S12+T12+U12+V12+W12+X12,0)</f>
        <v>100</v>
      </c>
      <c r="AA12" s="4" t="str">
        <f>VLOOKUP(Z12,$AC$2:$AD$7,2)</f>
        <v>10 (десет) </v>
      </c>
      <c r="AB12" s="3"/>
      <c r="AC12" s="3"/>
      <c r="AD12" s="3"/>
    </row>
    <row r="13" spans="2:30" ht="15.75">
      <c r="B13" s="5">
        <v>4</v>
      </c>
      <c r="C13" s="23"/>
      <c r="D13" s="24" t="s">
        <v>42</v>
      </c>
      <c r="E13" s="25"/>
      <c r="F13" s="4"/>
      <c r="G13" s="4"/>
      <c r="H13" s="29">
        <v>80</v>
      </c>
      <c r="I13" s="4" t="s">
        <v>24</v>
      </c>
      <c r="J13" s="4" t="s">
        <v>24</v>
      </c>
      <c r="K13" s="4" t="s">
        <v>24</v>
      </c>
      <c r="L13" s="4" t="s">
        <v>24</v>
      </c>
      <c r="M13" s="4" t="s">
        <v>24</v>
      </c>
      <c r="N13" s="4" t="s">
        <v>24</v>
      </c>
      <c r="O13" s="4"/>
      <c r="P13" s="4"/>
      <c r="Q13" s="4"/>
      <c r="R13" s="4"/>
      <c r="S13" s="4">
        <v>0</v>
      </c>
      <c r="T13" s="4">
        <v>10</v>
      </c>
      <c r="U13" s="4">
        <v>10</v>
      </c>
      <c r="V13" s="4">
        <v>0</v>
      </c>
      <c r="W13" s="4">
        <v>0</v>
      </c>
      <c r="X13" s="4">
        <v>0</v>
      </c>
      <c r="Y13" s="4">
        <f>S13+T13+U13+V13</f>
        <v>20</v>
      </c>
      <c r="Z13" s="4">
        <f>ROUND(H13+S13+T13+U13+V13+W13+X13,0)</f>
        <v>100</v>
      </c>
      <c r="AA13" s="4" t="str">
        <f>VLOOKUP(Z13,$AC$2:$AD$7,2)</f>
        <v>10 (десет) </v>
      </c>
      <c r="AB13" s="3"/>
      <c r="AC13" s="3"/>
      <c r="AD13" s="3"/>
    </row>
    <row r="14" spans="2:30" ht="15.75">
      <c r="B14" s="5">
        <v>5</v>
      </c>
      <c r="C14" s="23"/>
      <c r="D14" s="24" t="s">
        <v>45</v>
      </c>
      <c r="E14" s="25"/>
      <c r="F14" s="4"/>
      <c r="G14" s="4"/>
      <c r="H14" s="29">
        <v>80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10</v>
      </c>
      <c r="U14" s="4">
        <v>10</v>
      </c>
      <c r="V14" s="4"/>
      <c r="W14" s="4"/>
      <c r="X14" s="4"/>
      <c r="Y14" s="4">
        <f>S14+T14+U14+V14</f>
        <v>20</v>
      </c>
      <c r="Z14" s="4">
        <f>ROUND(H14+S14+T14+U14+V14+W14+X14,0)</f>
        <v>100</v>
      </c>
      <c r="AA14" s="4" t="str">
        <f>VLOOKUP(Z14,$AC$2:$AD$7,2)</f>
        <v>10 (десет) </v>
      </c>
      <c r="AB14" s="3"/>
      <c r="AC14" s="3"/>
      <c r="AD14" s="3"/>
    </row>
    <row r="15" spans="2:30" ht="15.75">
      <c r="B15" s="5">
        <v>6</v>
      </c>
      <c r="C15" s="23"/>
      <c r="D15" s="24" t="s">
        <v>43</v>
      </c>
      <c r="E15" s="25"/>
      <c r="F15" s="4"/>
      <c r="G15" s="4"/>
      <c r="H15" s="29">
        <v>80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10</v>
      </c>
      <c r="U15" s="4">
        <v>10</v>
      </c>
      <c r="V15" s="4"/>
      <c r="W15" s="4"/>
      <c r="X15" s="4"/>
      <c r="Y15" s="4">
        <f>S15+T15+U15+V15</f>
        <v>20</v>
      </c>
      <c r="Z15" s="4">
        <f>ROUND(H15+S15+T15+U15+V15+W15+X15,0)</f>
        <v>100</v>
      </c>
      <c r="AA15" s="4" t="str">
        <f>VLOOKUP(Z15,$AC$2:$AD$7,2)</f>
        <v>10 (десет) </v>
      </c>
      <c r="AB15" s="3"/>
      <c r="AC15" s="3"/>
      <c r="AD15" s="3"/>
    </row>
    <row r="16" spans="2:30" ht="15.75">
      <c r="B16" s="5">
        <v>7</v>
      </c>
      <c r="C16" s="23"/>
      <c r="D16" s="24" t="s">
        <v>46</v>
      </c>
      <c r="E16" s="25"/>
      <c r="F16" s="4"/>
      <c r="G16" s="4"/>
      <c r="H16" s="29">
        <v>60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10</v>
      </c>
      <c r="U16" s="4">
        <v>10</v>
      </c>
      <c r="V16" s="4"/>
      <c r="W16" s="4"/>
      <c r="X16" s="4"/>
      <c r="Y16" s="4">
        <f>S16+T16+U16+V16</f>
        <v>20</v>
      </c>
      <c r="Z16" s="4">
        <f>ROUND(H16+S16+T16+U16+V16+W16+X16,0)</f>
        <v>80</v>
      </c>
      <c r="AA16" s="4" t="str">
        <f>VLOOKUP(Z16,$AC$2:$AD$7,2)</f>
        <v>8 (осум)</v>
      </c>
      <c r="AB16" s="3"/>
      <c r="AC16" s="3"/>
      <c r="AD16" s="3"/>
    </row>
    <row r="17" spans="2:30" ht="15.75">
      <c r="B17" s="5">
        <v>8</v>
      </c>
      <c r="C17" s="23"/>
      <c r="D17" s="24" t="s">
        <v>40</v>
      </c>
      <c r="E17" s="25"/>
      <c r="F17" s="4"/>
      <c r="G17" s="4"/>
      <c r="H17" s="29">
        <v>80</v>
      </c>
      <c r="I17" s="4" t="s">
        <v>24</v>
      </c>
      <c r="J17" s="4" t="s">
        <v>24</v>
      </c>
      <c r="K17" s="4"/>
      <c r="L17" s="4"/>
      <c r="M17" s="4" t="s">
        <v>24</v>
      </c>
      <c r="N17" s="4" t="s">
        <v>24</v>
      </c>
      <c r="O17" s="4" t="s">
        <v>24</v>
      </c>
      <c r="P17" s="4" t="s">
        <v>24</v>
      </c>
      <c r="Q17" s="4"/>
      <c r="R17" s="4"/>
      <c r="S17" s="4">
        <v>0</v>
      </c>
      <c r="T17" s="4">
        <v>10</v>
      </c>
      <c r="U17" s="4">
        <v>10</v>
      </c>
      <c r="V17" s="4">
        <v>0</v>
      </c>
      <c r="W17" s="4">
        <v>0</v>
      </c>
      <c r="X17" s="4">
        <v>0</v>
      </c>
      <c r="Y17" s="4">
        <f>S17+T17+U17+V17</f>
        <v>20</v>
      </c>
      <c r="Z17" s="4">
        <f>ROUND(H17+S17+T17+U17+V17+W17+X17,0)</f>
        <v>100</v>
      </c>
      <c r="AA17" s="4" t="str">
        <f>VLOOKUP(Z17,$AC$2:$AD$7,2)</f>
        <v>10 (десет) </v>
      </c>
      <c r="AB17" s="3"/>
      <c r="AC17" s="3"/>
      <c r="AD17" s="3"/>
    </row>
    <row r="18" spans="2:30" ht="15.75">
      <c r="B18" s="37"/>
      <c r="C18" s="34" t="s">
        <v>50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41"/>
      <c r="W18" s="41"/>
      <c r="X18" s="41"/>
      <c r="Y18" s="41"/>
      <c r="Z18" s="41"/>
      <c r="AA18" s="41"/>
      <c r="AB18" s="3"/>
      <c r="AC18" s="3"/>
      <c r="AD18" s="3"/>
    </row>
    <row r="19" spans="2:30" ht="15.75">
      <c r="B19" s="37"/>
      <c r="C19" s="38"/>
      <c r="D19" s="39"/>
      <c r="E19" s="40"/>
      <c r="F19" s="41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3"/>
      <c r="AC19" s="3"/>
      <c r="AD19" s="3"/>
    </row>
    <row r="20" spans="2:30" ht="15.75">
      <c r="B20" s="37"/>
      <c r="C20" s="43" t="s">
        <v>49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1"/>
      <c r="AB20" s="3"/>
      <c r="AC20" s="3"/>
      <c r="AD20" s="3"/>
    </row>
    <row r="21" spans="2:27" s="26" customFormat="1" ht="15.75" customHeight="1">
      <c r="B2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/>
      <c r="W21" s="2"/>
      <c r="X21" s="2"/>
      <c r="Y21" s="2"/>
      <c r="Z21" s="2"/>
      <c r="AA21" s="2"/>
    </row>
    <row r="22" spans="3:26" ht="15.75">
      <c r="C22" s="13" t="s">
        <v>36</v>
      </c>
      <c r="D22" s="14"/>
      <c r="E22" s="14"/>
      <c r="F22" s="14"/>
      <c r="G22" s="14"/>
      <c r="H22" s="33" t="s">
        <v>38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14"/>
    </row>
    <row r="23" spans="3:26" ht="15.75"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0"/>
      <c r="T23" s="14"/>
      <c r="U23" s="14"/>
      <c r="V23" s="13"/>
      <c r="W23" s="14"/>
      <c r="X23" s="14"/>
      <c r="Y23" s="14"/>
      <c r="Z23" s="14"/>
    </row>
    <row r="24" spans="3:26" ht="15.75">
      <c r="C24" s="28">
        <v>43273</v>
      </c>
      <c r="D24" s="14"/>
      <c r="E24" s="14"/>
      <c r="F24" s="14"/>
      <c r="G24" s="14"/>
      <c r="H24" s="33" t="s">
        <v>39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0"/>
    </row>
    <row r="25" spans="3:26" ht="15.75">
      <c r="C25" s="2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30"/>
    </row>
    <row r="27" spans="8:25" ht="15.75">
      <c r="H27" s="33" t="s">
        <v>51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</sheetData>
  <sheetProtection/>
  <mergeCells count="7">
    <mergeCell ref="H27:Y27"/>
    <mergeCell ref="C18:U18"/>
    <mergeCell ref="H22:Y22"/>
    <mergeCell ref="H24:Y24"/>
    <mergeCell ref="B1:AA1"/>
    <mergeCell ref="B3:AA5"/>
    <mergeCell ref="C20:Z20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2018-06-21T08:30:35Z</cp:lastPrinted>
  <dcterms:created xsi:type="dcterms:W3CDTF">2011-06-01T07:35:29Z</dcterms:created>
  <dcterms:modified xsi:type="dcterms:W3CDTF">2018-06-22T06:34:41Z</dcterms:modified>
  <cp:category/>
  <cp:version/>
  <cp:contentType/>
  <cp:contentStatus/>
</cp:coreProperties>
</file>