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<sst xmlns="http://schemas.openxmlformats.org/spreadsheetml/2006/main" count="54" uniqueCount="43">
  <si>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</si>
  <si>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</si>
  <si>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</si>
  <si>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</si>
  <si>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</si>
  <si>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</si>
  <si>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</si>
  <si>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</si>
  <si>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</si>
  <si>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</si>
  <si>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</si>
  <si>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</si>
  <si>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</si>
  <si>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</si>
  <si>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</si>
  <si>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</si>
  <si>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</si>
  <si>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</si>
  <si>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</si>
  <si>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</si>
  <si>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</si>
  <si>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</si>
  <si>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</si>
  <si>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r>
      <t xml:space="preserve">по предметот </t>
    </r>
    <r>
      <rPr>
        <b/>
        <sz val="14"/>
        <rFont val="Times New Roman"/>
        <family val="1"/>
      </rPr>
      <t xml:space="preserve">Финансиска теорија и полирика </t>
    </r>
  </si>
  <si>
    <t>Прилеп</t>
  </si>
  <si>
    <t>Предметен професор</t>
  </si>
  <si>
    <t xml:space="preserve">Проф. д-р Гордана Трајкоска </t>
  </si>
  <si>
    <t xml:space="preserve">Прелиминарни резултати од испитот и континуирано оценување </t>
  </si>
  <si>
    <t>одржан на ден 06.09.2017</t>
  </si>
  <si>
    <t>62/12</t>
  </si>
  <si>
    <t>205/13</t>
  </si>
  <si>
    <t>44/13</t>
  </si>
  <si>
    <t>76/11</t>
  </si>
  <si>
    <t>270/13</t>
  </si>
  <si>
    <t>144/14</t>
  </si>
  <si>
    <t>Забелешка: Консултации на ден 18.09.2017 (понеделник) во 11:00 часот кај предметниот наставник!</t>
  </si>
  <si>
    <t>54/14</t>
  </si>
  <si>
    <t>193/14</t>
  </si>
  <si>
    <t>50/14</t>
  </si>
  <si>
    <t>80/14</t>
  </si>
  <si>
    <t>45/14</t>
  </si>
  <si>
    <t>Заклучно со реден број 11 (единаесет).</t>
  </si>
  <si>
    <t>*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</si>
</sst>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6">
      <selection activeCell="B10" sqref="B10:B20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5" customWidth="1"/>
    <col min="5" max="5" width="6.421875" style="17" customWidth="1"/>
    <col min="6" max="6" width="8.00390625" style="15" customWidth="1"/>
    <col min="7" max="7" width="6.57421875" style="15" customWidth="1"/>
    <col min="8" max="8" width="6.8515625" style="19" customWidth="1"/>
    <col min="9" max="9" width="6.57421875" style="17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1" ht="15.75">
      <c r="J1" s="8"/>
    </row>
    <row r="2" spans="1:18" ht="15.7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10" t="s">
        <v>7</v>
      </c>
      <c r="R2" s="10" t="s">
        <v>13</v>
      </c>
    </row>
    <row r="3" spans="1:18" ht="18.7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8"/>
      <c r="Q3" s="8">
        <v>0</v>
      </c>
      <c r="R3" s="8" t="s">
        <v>14</v>
      </c>
    </row>
    <row r="4" spans="1:18" ht="28.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8"/>
      <c r="Q4" s="8">
        <v>51</v>
      </c>
      <c r="R4" s="8" t="s">
        <v>15</v>
      </c>
    </row>
    <row r="5" spans="1:18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8"/>
      <c r="Q5" s="8">
        <v>61</v>
      </c>
      <c r="R5" s="8" t="s">
        <v>16</v>
      </c>
    </row>
    <row r="6" spans="1:18" ht="15.75">
      <c r="A6" s="8"/>
      <c r="B6" s="8"/>
      <c r="C6" s="16"/>
      <c r="D6" s="16"/>
      <c r="E6" s="18"/>
      <c r="F6" s="16"/>
      <c r="G6" s="16"/>
      <c r="H6" s="18"/>
      <c r="I6" s="18"/>
      <c r="J6" s="16"/>
      <c r="K6" s="16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D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D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21</v>
      </c>
      <c r="B9" s="12" t="s">
        <v>20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22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4"/>
      <c r="C10" s="1" t="s">
        <v>29</v>
      </c>
      <c r="D10" s="1" t="s">
        <v>42</v>
      </c>
      <c r="E10" s="20" t="s">
        <v>42</v>
      </c>
      <c r="F10" s="1">
        <v>43</v>
      </c>
      <c r="G10" s="1"/>
      <c r="H10" s="20"/>
      <c r="I10" s="20"/>
      <c r="J10" s="1"/>
      <c r="K10" s="1"/>
      <c r="L10" s="1"/>
      <c r="M10" s="1">
        <f aca="true" t="shared" si="0" ref="M10:M20">L10+K10+J10+I10+H10+G10</f>
        <v>0</v>
      </c>
      <c r="N10" s="1">
        <f aca="true" t="shared" si="1" ref="N10:N20">ROUND(F10+G10+H10+I10+J10+K10+L10,0)</f>
        <v>43</v>
      </c>
      <c r="O10" s="1" t="str">
        <f aca="true" t="shared" si="2" ref="O10:O20">VLOOKUP(N10,$Q$3:$R$8,2)</f>
        <v>5 (пет)</v>
      </c>
      <c r="P10" s="8"/>
      <c r="Q10" s="8"/>
      <c r="R10" s="8"/>
    </row>
    <row r="11" spans="1:18" ht="17.25" customHeight="1">
      <c r="A11" s="1">
        <f>1+A10</f>
        <v>2</v>
      </c>
      <c r="B11" s="4"/>
      <c r="C11" s="6" t="s">
        <v>30</v>
      </c>
      <c r="D11" s="1" t="s">
        <v>42</v>
      </c>
      <c r="E11" s="20" t="s">
        <v>42</v>
      </c>
      <c r="F11" s="1">
        <v>63</v>
      </c>
      <c r="G11" s="1">
        <v>4</v>
      </c>
      <c r="H11" s="20"/>
      <c r="I11" s="20"/>
      <c r="J11" s="1"/>
      <c r="K11" s="1"/>
      <c r="L11" s="1"/>
      <c r="M11" s="1">
        <f t="shared" si="0"/>
        <v>4</v>
      </c>
      <c r="N11" s="1">
        <f t="shared" si="1"/>
        <v>67</v>
      </c>
      <c r="O11" s="1" t="str">
        <f t="shared" si="2"/>
        <v>7 (седум)</v>
      </c>
      <c r="P11" s="8"/>
      <c r="Q11" s="8"/>
      <c r="R11" s="8"/>
    </row>
    <row r="12" spans="1:18" ht="15.75">
      <c r="A12" s="1">
        <f aca="true" t="shared" si="3" ref="A12:A20">1+A11</f>
        <v>3</v>
      </c>
      <c r="B12" s="3"/>
      <c r="C12" s="5" t="s">
        <v>31</v>
      </c>
      <c r="D12" s="1" t="s">
        <v>42</v>
      </c>
      <c r="E12" s="20" t="s">
        <v>42</v>
      </c>
      <c r="F12" s="1">
        <v>80</v>
      </c>
      <c r="G12" s="1"/>
      <c r="H12" s="21"/>
      <c r="I12" s="20"/>
      <c r="J12" s="2"/>
      <c r="K12" s="2"/>
      <c r="L12" s="2"/>
      <c r="M12" s="1">
        <f t="shared" si="0"/>
        <v>0</v>
      </c>
      <c r="N12" s="1">
        <f t="shared" si="1"/>
        <v>80</v>
      </c>
      <c r="O12" s="1" t="str">
        <f t="shared" si="2"/>
        <v>8 (осум)</v>
      </c>
      <c r="P12" s="8"/>
      <c r="Q12" s="10"/>
      <c r="R12" s="10"/>
    </row>
    <row r="13" spans="1:18" ht="15.75">
      <c r="A13" s="1">
        <f t="shared" si="3"/>
        <v>4</v>
      </c>
      <c r="B13" s="4"/>
      <c r="C13" s="6" t="s">
        <v>32</v>
      </c>
      <c r="D13" s="1" t="s">
        <v>42</v>
      </c>
      <c r="E13" s="20" t="s">
        <v>42</v>
      </c>
      <c r="F13" s="1">
        <v>54</v>
      </c>
      <c r="G13" s="1"/>
      <c r="H13" s="21"/>
      <c r="I13" s="20"/>
      <c r="J13" s="2"/>
      <c r="K13" s="2"/>
      <c r="L13" s="2"/>
      <c r="M13" s="1">
        <f t="shared" si="0"/>
        <v>0</v>
      </c>
      <c r="N13" s="1">
        <f t="shared" si="1"/>
        <v>54</v>
      </c>
      <c r="O13" s="1" t="str">
        <f t="shared" si="2"/>
        <v>6 (шест)</v>
      </c>
      <c r="P13" s="8"/>
      <c r="Q13" s="10"/>
      <c r="R13" s="10"/>
    </row>
    <row r="14" spans="1:18" ht="15.75">
      <c r="A14" s="1">
        <f t="shared" si="3"/>
        <v>5</v>
      </c>
      <c r="B14" s="3"/>
      <c r="C14" s="5" t="s">
        <v>33</v>
      </c>
      <c r="D14" s="1" t="s">
        <v>42</v>
      </c>
      <c r="E14" s="20" t="s">
        <v>42</v>
      </c>
      <c r="F14" s="1">
        <v>42</v>
      </c>
      <c r="G14" s="1"/>
      <c r="H14" s="20"/>
      <c r="I14" s="20"/>
      <c r="J14" s="1"/>
      <c r="K14" s="1"/>
      <c r="L14" s="1"/>
      <c r="M14" s="1">
        <f t="shared" si="0"/>
        <v>0</v>
      </c>
      <c r="N14" s="1">
        <f t="shared" si="1"/>
        <v>42</v>
      </c>
      <c r="O14" s="1" t="str">
        <f t="shared" si="2"/>
        <v>5 (пет)</v>
      </c>
      <c r="P14" s="8"/>
      <c r="Q14" s="10"/>
      <c r="R14" s="10"/>
    </row>
    <row r="15" spans="1:18" ht="15.75">
      <c r="A15" s="1">
        <f t="shared" si="3"/>
        <v>6</v>
      </c>
      <c r="B15" s="4"/>
      <c r="C15" s="1" t="s">
        <v>34</v>
      </c>
      <c r="D15" s="1" t="s">
        <v>42</v>
      </c>
      <c r="E15" s="20" t="s">
        <v>42</v>
      </c>
      <c r="F15" s="1">
        <v>48</v>
      </c>
      <c r="G15" s="1"/>
      <c r="H15" s="21"/>
      <c r="I15" s="20"/>
      <c r="J15" s="2"/>
      <c r="K15" s="2"/>
      <c r="L15" s="2"/>
      <c r="M15" s="1">
        <f t="shared" si="0"/>
        <v>0</v>
      </c>
      <c r="N15" s="1">
        <f t="shared" si="1"/>
        <v>48</v>
      </c>
      <c r="O15" s="1" t="str">
        <f t="shared" si="2"/>
        <v>5 (пет)</v>
      </c>
      <c r="P15" s="8"/>
      <c r="Q15" s="10"/>
      <c r="R15" s="10"/>
    </row>
    <row r="16" spans="1:18" ht="15.75">
      <c r="A16" s="1">
        <f t="shared" si="3"/>
        <v>7</v>
      </c>
      <c r="B16" s="4"/>
      <c r="C16" s="6" t="s">
        <v>36</v>
      </c>
      <c r="D16" s="1">
        <v>63</v>
      </c>
      <c r="E16" s="20">
        <v>58</v>
      </c>
      <c r="F16" s="1">
        <f>(D16+E16)/2</f>
        <v>60.5</v>
      </c>
      <c r="G16" s="1">
        <v>2</v>
      </c>
      <c r="H16" s="20"/>
      <c r="I16" s="20">
        <v>10</v>
      </c>
      <c r="J16" s="1"/>
      <c r="K16" s="1"/>
      <c r="L16" s="1"/>
      <c r="M16" s="1">
        <f t="shared" si="0"/>
        <v>12</v>
      </c>
      <c r="N16" s="1">
        <f t="shared" si="1"/>
        <v>73</v>
      </c>
      <c r="O16" s="1" t="str">
        <f t="shared" si="2"/>
        <v>8 (осум)</v>
      </c>
      <c r="P16" s="8"/>
      <c r="Q16" s="10"/>
      <c r="R16" s="10"/>
    </row>
    <row r="17" spans="1:18" ht="15.75">
      <c r="A17" s="1">
        <f t="shared" si="3"/>
        <v>8</v>
      </c>
      <c r="B17" s="4"/>
      <c r="C17" s="6" t="s">
        <v>37</v>
      </c>
      <c r="D17" s="1">
        <v>44</v>
      </c>
      <c r="E17" s="20">
        <v>54</v>
      </c>
      <c r="F17" s="1">
        <v>55</v>
      </c>
      <c r="G17" s="1"/>
      <c r="H17" s="21"/>
      <c r="I17" s="20"/>
      <c r="J17" s="2"/>
      <c r="K17" s="2"/>
      <c r="L17" s="2"/>
      <c r="M17" s="1">
        <f t="shared" si="0"/>
        <v>0</v>
      </c>
      <c r="N17" s="1">
        <f t="shared" si="1"/>
        <v>55</v>
      </c>
      <c r="O17" s="1" t="str">
        <f t="shared" si="2"/>
        <v>6 (шест)</v>
      </c>
      <c r="P17" s="8"/>
      <c r="Q17" s="10"/>
      <c r="R17" s="10"/>
    </row>
    <row r="18" spans="1:18" ht="15.75">
      <c r="A18" s="1">
        <f t="shared" si="3"/>
        <v>9</v>
      </c>
      <c r="B18" s="4"/>
      <c r="C18" s="6" t="s">
        <v>38</v>
      </c>
      <c r="D18" s="1">
        <v>61</v>
      </c>
      <c r="E18" s="20">
        <v>42</v>
      </c>
      <c r="F18" s="1">
        <f>(D18+E18)/2</f>
        <v>51.5</v>
      </c>
      <c r="G18" s="1">
        <v>1</v>
      </c>
      <c r="H18" s="20"/>
      <c r="I18" s="20">
        <v>10</v>
      </c>
      <c r="J18" s="1"/>
      <c r="K18" s="1"/>
      <c r="L18" s="1"/>
      <c r="M18" s="1">
        <f t="shared" si="0"/>
        <v>11</v>
      </c>
      <c r="N18" s="1">
        <f t="shared" si="1"/>
        <v>63</v>
      </c>
      <c r="O18" s="1" t="str">
        <f t="shared" si="2"/>
        <v>7 (седум)</v>
      </c>
      <c r="P18" s="8"/>
      <c r="Q18" s="10"/>
      <c r="R18" s="10"/>
    </row>
    <row r="19" spans="1:18" ht="15.75">
      <c r="A19" s="1">
        <f t="shared" si="3"/>
        <v>10</v>
      </c>
      <c r="B19" s="4"/>
      <c r="C19" s="1" t="s">
        <v>39</v>
      </c>
      <c r="D19" s="1">
        <v>51</v>
      </c>
      <c r="E19" s="20">
        <v>47</v>
      </c>
      <c r="F19" s="1">
        <f>(D19+E19)/2</f>
        <v>49</v>
      </c>
      <c r="G19" s="1"/>
      <c r="H19" s="21"/>
      <c r="I19" s="20">
        <v>10</v>
      </c>
      <c r="J19" s="2"/>
      <c r="K19" s="2"/>
      <c r="L19" s="2"/>
      <c r="M19" s="1">
        <f t="shared" si="0"/>
        <v>10</v>
      </c>
      <c r="N19" s="1">
        <f t="shared" si="1"/>
        <v>59</v>
      </c>
      <c r="O19" s="1" t="str">
        <f t="shared" si="2"/>
        <v>6 (шест)</v>
      </c>
      <c r="P19" s="8"/>
      <c r="Q19" s="10"/>
      <c r="R19" s="10"/>
    </row>
    <row r="20" spans="1:18" ht="15.75">
      <c r="A20" s="1">
        <f t="shared" si="3"/>
        <v>11</v>
      </c>
      <c r="B20" s="4"/>
      <c r="C20" s="6" t="s">
        <v>40</v>
      </c>
      <c r="D20" s="1">
        <v>41</v>
      </c>
      <c r="E20" s="20">
        <v>42</v>
      </c>
      <c r="F20" s="1">
        <f>(D20+E20)/2</f>
        <v>41.5</v>
      </c>
      <c r="G20" s="1"/>
      <c r="H20" s="21"/>
      <c r="I20" s="20"/>
      <c r="J20" s="2"/>
      <c r="K20" s="2"/>
      <c r="L20" s="2"/>
      <c r="M20" s="1">
        <f t="shared" si="0"/>
        <v>0</v>
      </c>
      <c r="N20" s="1">
        <f t="shared" si="1"/>
        <v>42</v>
      </c>
      <c r="O20" s="1" t="str">
        <f t="shared" si="2"/>
        <v>5 (пет)</v>
      </c>
      <c r="P20" s="8"/>
      <c r="Q20" s="10"/>
      <c r="R20" s="10"/>
    </row>
    <row r="21" spans="1:15" ht="15.75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O21" s="10"/>
    </row>
    <row r="22" ht="15.75">
      <c r="A22" s="23" t="s">
        <v>35</v>
      </c>
    </row>
    <row r="24" spans="2:11" ht="15.75">
      <c r="B24" s="15" t="s">
        <v>24</v>
      </c>
      <c r="K24" s="11" t="s">
        <v>25</v>
      </c>
    </row>
    <row r="25" spans="2:11" ht="15.75">
      <c r="B25" s="22">
        <v>42991</v>
      </c>
      <c r="K25" s="11" t="s">
        <v>26</v>
      </c>
    </row>
  </sheetData>
  <sheetProtection/>
  <mergeCells count="5">
    <mergeCell ref="A4:O4"/>
    <mergeCell ref="A3:O3"/>
    <mergeCell ref="A5:O5"/>
    <mergeCell ref="A2:O2"/>
    <mergeCell ref="A21:J2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2011-06-01T10:37:06Z</cp:lastPrinted>
  <dcterms:created xsi:type="dcterms:W3CDTF">2011-06-01T07:35:29Z</dcterms:created>
  <dcterms:modified xsi:type="dcterms:W3CDTF">2017-09-14T09:42:20Z</dcterms:modified>
  <cp:category/>
  <cp:version/>
  <cp:contentType/>
  <cp:contentStatus/>
</cp:coreProperties>
</file>