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<sst xmlns="http://schemas.openxmlformats.org/spreadsheetml/2006/main" count="114" uniqueCount="109">
  <si>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</si>
  <si>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</si>
  <si>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</si>
  <si>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</si>
  <si>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</si>
  <si>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</si>
  <si>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</si>
  <si>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поени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</si>
  <si>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</si>
  <si>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</si>
  <si>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</si>
  <si>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</si>
  <si>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</si>
  <si>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</si>
  <si>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</si>
  <si>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</si>
  <si>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</si>
  <si>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</si>
  <si>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</si>
  <si>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</si>
  <si>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Презиме и име</t>
  </si>
  <si>
    <t>р.бр</t>
  </si>
  <si>
    <t>126/14</t>
  </si>
  <si>
    <t>124/14</t>
  </si>
  <si>
    <t>134/14</t>
  </si>
  <si>
    <t>137/14</t>
  </si>
  <si>
    <t>147/14</t>
  </si>
  <si>
    <t>64/14</t>
  </si>
  <si>
    <t>27/14</t>
  </si>
  <si>
    <t>205/15</t>
  </si>
  <si>
    <t>128/14</t>
  </si>
  <si>
    <t>168/14</t>
  </si>
  <si>
    <t>55/14</t>
  </si>
  <si>
    <t>121/14</t>
  </si>
  <si>
    <t>129/14</t>
  </si>
  <si>
    <t>127/14</t>
  </si>
  <si>
    <t>06/14</t>
  </si>
  <si>
    <t>110/14</t>
  </si>
  <si>
    <t>48/14</t>
  </si>
  <si>
    <t>22/14</t>
  </si>
  <si>
    <t>25/14</t>
  </si>
  <si>
    <t>24/14</t>
  </si>
  <si>
    <t>119/14</t>
  </si>
  <si>
    <t>62/14</t>
  </si>
  <si>
    <t>173/14</t>
  </si>
  <si>
    <t>77/14</t>
  </si>
  <si>
    <t>37/14</t>
  </si>
  <si>
    <t>131/14</t>
  </si>
  <si>
    <t>31/14</t>
  </si>
  <si>
    <t>57/14</t>
  </si>
  <si>
    <t>40/14</t>
  </si>
  <si>
    <t>21/14</t>
  </si>
  <si>
    <t>113/14</t>
  </si>
  <si>
    <t>02/14</t>
  </si>
  <si>
    <t>139/14</t>
  </si>
  <si>
    <t>41/14</t>
  </si>
  <si>
    <t>130/14</t>
  </si>
  <si>
    <t>35/14</t>
  </si>
  <si>
    <t>123/14</t>
  </si>
  <si>
    <t>120/14</t>
  </si>
  <si>
    <t>26/14</t>
  </si>
  <si>
    <t>58/14</t>
  </si>
  <si>
    <t>44/14</t>
  </si>
  <si>
    <t>34/14</t>
  </si>
  <si>
    <t>167/14</t>
  </si>
  <si>
    <t>69/14</t>
  </si>
  <si>
    <t>46/14</t>
  </si>
  <si>
    <t>116/14</t>
  </si>
  <si>
    <t>03/14</t>
  </si>
  <si>
    <t>04/14</t>
  </si>
  <si>
    <t>147/13</t>
  </si>
  <si>
    <t>28/14</t>
  </si>
  <si>
    <t>189/14</t>
  </si>
  <si>
    <t>191/14</t>
  </si>
  <si>
    <t>261/13</t>
  </si>
  <si>
    <t>161/14</t>
  </si>
  <si>
    <t>117/14</t>
  </si>
  <si>
    <t>227/13</t>
  </si>
  <si>
    <t>08/14</t>
  </si>
  <si>
    <t>91/14</t>
  </si>
  <si>
    <t>101/14</t>
  </si>
  <si>
    <t>146/14</t>
  </si>
  <si>
    <t>232/14</t>
  </si>
  <si>
    <t>83/08</t>
  </si>
  <si>
    <t>187/15</t>
  </si>
  <si>
    <t>Вкупно</t>
  </si>
  <si>
    <t>149/13</t>
  </si>
  <si>
    <t>109/14</t>
  </si>
  <si>
    <t>59/13</t>
  </si>
  <si>
    <t>246/08</t>
  </si>
  <si>
    <t>109/94</t>
  </si>
  <si>
    <t>426/05</t>
  </si>
  <si>
    <t>108/14</t>
  </si>
  <si>
    <t>30/12</t>
  </si>
  <si>
    <t>302/13</t>
  </si>
  <si>
    <t>256/12</t>
  </si>
  <si>
    <t xml:space="preserve">Резултати од испитот и континуирано оценување </t>
  </si>
  <si>
    <t>одржан на ден 12.06.2017</t>
  </si>
  <si>
    <r>
      <t xml:space="preserve">по предметот </t>
    </r>
    <r>
      <rPr>
        <b/>
        <sz val="14"/>
        <rFont val="Times New Roman"/>
        <family val="1"/>
      </rPr>
      <t xml:space="preserve">Финансиска теорија и полирика </t>
    </r>
  </si>
  <si>
    <t>Прилеп</t>
  </si>
  <si>
    <t>Предметен професор</t>
  </si>
  <si>
    <t xml:space="preserve">Проф. д-р Гордана Трајкоска </t>
  </si>
  <si>
    <t>14/13</t>
  </si>
  <si>
    <t>300/13</t>
  </si>
  <si>
    <t>*</t>
  </si>
  <si>
    <t>301/13</t>
  </si>
  <si>
    <t>69/13</t>
  </si>
  <si>
    <t>83/14</t>
  </si>
  <si>
    <t>598/01</t>
  </si>
</sst>
</file>

<file path=xl/styles.xml><?xml version="1.0" encoding="utf-8"?>
<styleSheet xmlns="http://schemas.openxmlformats.org/spreadsheetml/2006/main">
  <numFmts count="17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F]dddd\,\ dd\ mmmm\ yyyy"/>
  </numFmts>
  <fonts count="47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textRotation="180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textRotation="180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Fill="1" applyAlignment="1">
      <alignment wrapText="1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49" fontId="2" fillId="34" borderId="1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zoomScalePageLayoutView="0" workbookViewId="0" topLeftCell="A78">
      <selection activeCell="C86" sqref="C86"/>
    </sheetView>
  </sheetViews>
  <sheetFormatPr defaultColWidth="9.140625" defaultRowHeight="12.75"/>
  <cols>
    <col min="1" max="1" width="5.00390625" style="11" customWidth="1"/>
    <col min="2" max="2" width="25.8515625" style="11" customWidth="1"/>
    <col min="3" max="3" width="10.421875" style="15" customWidth="1"/>
    <col min="4" max="4" width="6.28125" style="15" customWidth="1"/>
    <col min="5" max="5" width="6.421875" style="19" customWidth="1"/>
    <col min="6" max="6" width="8.00390625" style="15" customWidth="1"/>
    <col min="7" max="7" width="6.57421875" style="15" customWidth="1"/>
    <col min="8" max="8" width="6.8515625" style="24" customWidth="1"/>
    <col min="9" max="9" width="6.57421875" style="19" customWidth="1"/>
    <col min="10" max="10" width="5.421875" style="11" customWidth="1"/>
    <col min="11" max="11" width="5.7109375" style="11" customWidth="1"/>
    <col min="12" max="13" width="6.140625" style="11" customWidth="1"/>
    <col min="14" max="14" width="5.57421875" style="15" customWidth="1"/>
    <col min="15" max="15" width="10.421875" style="15" customWidth="1"/>
    <col min="16" max="18" width="9.140625" style="11" customWidth="1"/>
    <col min="19" max="16384" width="9.140625" style="11" customWidth="1"/>
  </cols>
  <sheetData>
    <row r="1" ht="15.75">
      <c r="J1" s="8"/>
    </row>
    <row r="2" spans="1:18" ht="15.75" customHeight="1">
      <c r="A2" s="37" t="s">
        <v>96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8"/>
      <c r="Q2" s="10" t="s">
        <v>7</v>
      </c>
      <c r="R2" s="10" t="s">
        <v>13</v>
      </c>
    </row>
    <row r="3" spans="1:18" ht="18.75">
      <c r="A3" s="35" t="s">
        <v>98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8"/>
      <c r="Q3" s="8">
        <v>0</v>
      </c>
      <c r="R3" s="8" t="s">
        <v>14</v>
      </c>
    </row>
    <row r="4" spans="1:18" ht="28.5" customHeight="1">
      <c r="A4" s="35" t="s">
        <v>97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8"/>
      <c r="Q4" s="8">
        <v>51</v>
      </c>
      <c r="R4" s="8" t="s">
        <v>15</v>
      </c>
    </row>
    <row r="5" spans="1:18" ht="15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8"/>
      <c r="Q5" s="8">
        <v>61</v>
      </c>
      <c r="R5" s="8" t="s">
        <v>16</v>
      </c>
    </row>
    <row r="6" spans="1:18" ht="15.75">
      <c r="A6" s="8"/>
      <c r="B6" s="8"/>
      <c r="C6" s="18"/>
      <c r="D6" s="18"/>
      <c r="E6" s="20"/>
      <c r="F6" s="18"/>
      <c r="G6" s="18"/>
      <c r="H6" s="20"/>
      <c r="I6" s="20"/>
      <c r="J6" s="18"/>
      <c r="K6" s="18"/>
      <c r="L6" s="8"/>
      <c r="M6" s="8"/>
      <c r="N6" s="9"/>
      <c r="O6" s="9"/>
      <c r="P6" s="8"/>
      <c r="Q6" s="8">
        <v>71</v>
      </c>
      <c r="R6" s="8" t="s">
        <v>17</v>
      </c>
    </row>
    <row r="7" spans="1:18" ht="15.75">
      <c r="A7" s="8"/>
      <c r="B7" s="8"/>
      <c r="C7" s="9"/>
      <c r="D7" s="9"/>
      <c r="F7" s="9"/>
      <c r="G7" s="9"/>
      <c r="J7" s="8"/>
      <c r="K7" s="8"/>
      <c r="L7" s="8"/>
      <c r="M7" s="8"/>
      <c r="N7" s="9"/>
      <c r="O7" s="9"/>
      <c r="P7" s="8"/>
      <c r="Q7" s="8">
        <v>81</v>
      </c>
      <c r="R7" s="8" t="s">
        <v>18</v>
      </c>
    </row>
    <row r="8" spans="1:18" ht="15.75">
      <c r="A8" s="8"/>
      <c r="B8" s="8"/>
      <c r="C8" s="9"/>
      <c r="D8" s="9"/>
      <c r="F8" s="9"/>
      <c r="G8" s="9"/>
      <c r="J8" s="8"/>
      <c r="K8" s="8"/>
      <c r="L8" s="8"/>
      <c r="M8" s="8"/>
      <c r="N8" s="9"/>
      <c r="O8" s="9"/>
      <c r="P8" s="8"/>
      <c r="Q8" s="8">
        <v>91</v>
      </c>
      <c r="R8" s="8" t="s">
        <v>19</v>
      </c>
    </row>
    <row r="9" spans="1:18" ht="69.75" customHeight="1">
      <c r="A9" s="12" t="s">
        <v>21</v>
      </c>
      <c r="B9" s="12" t="s">
        <v>20</v>
      </c>
      <c r="C9" s="13" t="s">
        <v>8</v>
      </c>
      <c r="D9" s="7" t="s">
        <v>0</v>
      </c>
      <c r="E9" s="14" t="s">
        <v>9</v>
      </c>
      <c r="F9" s="7" t="s">
        <v>10</v>
      </c>
      <c r="G9" s="14" t="s">
        <v>1</v>
      </c>
      <c r="H9" s="14" t="s">
        <v>2</v>
      </c>
      <c r="I9" s="14" t="s">
        <v>11</v>
      </c>
      <c r="J9" s="14" t="s">
        <v>3</v>
      </c>
      <c r="K9" s="7" t="s">
        <v>4</v>
      </c>
      <c r="L9" s="7" t="s">
        <v>12</v>
      </c>
      <c r="M9" s="7" t="s">
        <v>85</v>
      </c>
      <c r="N9" s="12" t="s">
        <v>5</v>
      </c>
      <c r="O9" s="13" t="s">
        <v>6</v>
      </c>
      <c r="P9" s="8"/>
      <c r="Q9" s="8"/>
      <c r="R9" s="8"/>
    </row>
    <row r="10" spans="1:18" ht="15.75">
      <c r="A10" s="1">
        <v>1</v>
      </c>
      <c r="B10" s="4"/>
      <c r="C10" s="1" t="s">
        <v>23</v>
      </c>
      <c r="D10" s="1">
        <v>53</v>
      </c>
      <c r="E10" s="25">
        <v>58</v>
      </c>
      <c r="F10" s="1">
        <f>(D10+E10)/2</f>
        <v>55.5</v>
      </c>
      <c r="G10" s="1">
        <v>2</v>
      </c>
      <c r="H10" s="25"/>
      <c r="I10" s="25">
        <v>10</v>
      </c>
      <c r="J10" s="1"/>
      <c r="K10" s="1"/>
      <c r="L10" s="1"/>
      <c r="M10" s="1">
        <f aca="true" t="shared" si="0" ref="M10:M37">L10+K10+J10+I10+H10+G10</f>
        <v>12</v>
      </c>
      <c r="N10" s="1">
        <f aca="true" t="shared" si="1" ref="N10:N40">ROUND(F10+G10+H10+I10+J10+K10+L10,0)</f>
        <v>68</v>
      </c>
      <c r="O10" s="1" t="str">
        <f aca="true" t="shared" si="2" ref="O10:O40">VLOOKUP(N10,$Q$3:$R$8,2)</f>
        <v>7 (седум)</v>
      </c>
      <c r="P10" s="8"/>
      <c r="Q10" s="8"/>
      <c r="R10" s="8"/>
    </row>
    <row r="11" spans="1:18" ht="17.25" customHeight="1">
      <c r="A11" s="1">
        <f>1+A10</f>
        <v>2</v>
      </c>
      <c r="B11" s="4"/>
      <c r="C11" s="6" t="s">
        <v>84</v>
      </c>
      <c r="D11" s="1">
        <v>45</v>
      </c>
      <c r="E11" s="25">
        <v>41</v>
      </c>
      <c r="F11" s="1">
        <f>(D11+E11)/2</f>
        <v>43</v>
      </c>
      <c r="G11" s="1"/>
      <c r="H11" s="25"/>
      <c r="I11" s="25">
        <v>10</v>
      </c>
      <c r="J11" s="1"/>
      <c r="K11" s="1"/>
      <c r="L11" s="1"/>
      <c r="M11" s="1">
        <f t="shared" si="0"/>
        <v>10</v>
      </c>
      <c r="N11" s="1">
        <f t="shared" si="1"/>
        <v>53</v>
      </c>
      <c r="O11" s="1" t="str">
        <f t="shared" si="2"/>
        <v>6 (шест)</v>
      </c>
      <c r="P11" s="8"/>
      <c r="Q11" s="8"/>
      <c r="R11" s="8"/>
    </row>
    <row r="12" spans="1:18" ht="15.75">
      <c r="A12" s="1">
        <f aca="true" t="shared" si="3" ref="A12:A75">1+A11</f>
        <v>3</v>
      </c>
      <c r="B12" s="3"/>
      <c r="C12" s="5" t="s">
        <v>88</v>
      </c>
      <c r="D12" s="1"/>
      <c r="E12" s="25"/>
      <c r="F12" s="1">
        <v>46</v>
      </c>
      <c r="G12" s="1"/>
      <c r="H12" s="26"/>
      <c r="I12" s="25">
        <v>10</v>
      </c>
      <c r="J12" s="2"/>
      <c r="K12" s="2"/>
      <c r="L12" s="2"/>
      <c r="M12" s="1">
        <f t="shared" si="0"/>
        <v>10</v>
      </c>
      <c r="N12" s="1">
        <f t="shared" si="1"/>
        <v>56</v>
      </c>
      <c r="O12" s="1" t="str">
        <f t="shared" si="2"/>
        <v>6 (шест)</v>
      </c>
      <c r="P12" s="8"/>
      <c r="Q12" s="10"/>
      <c r="R12" s="10"/>
    </row>
    <row r="13" spans="1:18" ht="15.75">
      <c r="A13" s="1">
        <f t="shared" si="3"/>
        <v>4</v>
      </c>
      <c r="B13" s="4"/>
      <c r="C13" s="6" t="s">
        <v>67</v>
      </c>
      <c r="D13" s="1">
        <v>56</v>
      </c>
      <c r="E13" s="25">
        <v>59</v>
      </c>
      <c r="F13" s="1">
        <f>(D13+E13)/2</f>
        <v>57.5</v>
      </c>
      <c r="G13" s="1"/>
      <c r="H13" s="26">
        <v>3</v>
      </c>
      <c r="I13" s="25">
        <v>10</v>
      </c>
      <c r="J13" s="2"/>
      <c r="K13" s="2"/>
      <c r="L13" s="2"/>
      <c r="M13" s="1">
        <f t="shared" si="0"/>
        <v>13</v>
      </c>
      <c r="N13" s="1">
        <f t="shared" si="1"/>
        <v>71</v>
      </c>
      <c r="O13" s="1" t="str">
        <f t="shared" si="2"/>
        <v>8 (осум)</v>
      </c>
      <c r="P13" s="8"/>
      <c r="Q13" s="10"/>
      <c r="R13" s="10"/>
    </row>
    <row r="14" spans="1:18" ht="15.75">
      <c r="A14" s="1">
        <f t="shared" si="3"/>
        <v>5</v>
      </c>
      <c r="B14" s="3"/>
      <c r="C14" s="5" t="s">
        <v>24</v>
      </c>
      <c r="D14" s="1">
        <v>50</v>
      </c>
      <c r="E14" s="25">
        <v>51</v>
      </c>
      <c r="F14" s="1">
        <f>(D14+E14)/2</f>
        <v>50.5</v>
      </c>
      <c r="G14" s="1"/>
      <c r="H14" s="25"/>
      <c r="I14" s="25">
        <v>10</v>
      </c>
      <c r="J14" s="1"/>
      <c r="K14" s="1"/>
      <c r="L14" s="1"/>
      <c r="M14" s="1">
        <f t="shared" si="0"/>
        <v>10</v>
      </c>
      <c r="N14" s="1">
        <f t="shared" si="1"/>
        <v>61</v>
      </c>
      <c r="O14" s="1" t="str">
        <f t="shared" si="2"/>
        <v>7 (седум)</v>
      </c>
      <c r="P14" s="8"/>
      <c r="Q14" s="10"/>
      <c r="R14" s="10"/>
    </row>
    <row r="15" spans="1:18" ht="15.75">
      <c r="A15" s="1">
        <f t="shared" si="3"/>
        <v>6</v>
      </c>
      <c r="B15" s="4"/>
      <c r="C15" s="1" t="s">
        <v>29</v>
      </c>
      <c r="D15" s="1">
        <v>61</v>
      </c>
      <c r="E15" s="25">
        <v>45</v>
      </c>
      <c r="F15" s="1">
        <f>(D15+E15)/2</f>
        <v>53</v>
      </c>
      <c r="G15" s="1">
        <v>1</v>
      </c>
      <c r="H15" s="26"/>
      <c r="I15" s="25"/>
      <c r="J15" s="2"/>
      <c r="K15" s="2"/>
      <c r="L15" s="2"/>
      <c r="M15" s="1">
        <f t="shared" si="0"/>
        <v>1</v>
      </c>
      <c r="N15" s="1">
        <f t="shared" si="1"/>
        <v>54</v>
      </c>
      <c r="O15" s="1" t="str">
        <f t="shared" si="2"/>
        <v>6 (шест)</v>
      </c>
      <c r="P15" s="8"/>
      <c r="Q15" s="10"/>
      <c r="R15" s="10"/>
    </row>
    <row r="16" spans="1:18" ht="15.75">
      <c r="A16" s="1">
        <f t="shared" si="3"/>
        <v>7</v>
      </c>
      <c r="B16" s="4"/>
      <c r="C16" s="6" t="s">
        <v>56</v>
      </c>
      <c r="D16" s="1">
        <v>54</v>
      </c>
      <c r="E16" s="25">
        <v>56</v>
      </c>
      <c r="F16" s="1">
        <f>(D16+E16)/2</f>
        <v>55</v>
      </c>
      <c r="G16" s="1"/>
      <c r="H16" s="25"/>
      <c r="I16" s="25"/>
      <c r="J16" s="1"/>
      <c r="K16" s="1"/>
      <c r="L16" s="1"/>
      <c r="M16" s="1">
        <f t="shared" si="0"/>
        <v>0</v>
      </c>
      <c r="N16" s="1">
        <f t="shared" si="1"/>
        <v>55</v>
      </c>
      <c r="O16" s="1" t="str">
        <f t="shared" si="2"/>
        <v>6 (шест)</v>
      </c>
      <c r="P16" s="8"/>
      <c r="Q16" s="10"/>
      <c r="R16" s="10"/>
    </row>
    <row r="17" spans="1:18" ht="15.75">
      <c r="A17" s="1">
        <f t="shared" si="3"/>
        <v>8</v>
      </c>
      <c r="B17" s="4"/>
      <c r="C17" s="6" t="s">
        <v>87</v>
      </c>
      <c r="D17" s="1"/>
      <c r="E17" s="25"/>
      <c r="F17" s="1">
        <v>55</v>
      </c>
      <c r="G17" s="1"/>
      <c r="H17" s="26"/>
      <c r="I17" s="25"/>
      <c r="J17" s="2"/>
      <c r="K17" s="2"/>
      <c r="L17" s="2"/>
      <c r="M17" s="1">
        <f t="shared" si="0"/>
        <v>0</v>
      </c>
      <c r="N17" s="1">
        <f t="shared" si="1"/>
        <v>55</v>
      </c>
      <c r="O17" s="1" t="str">
        <f t="shared" si="2"/>
        <v>6 (шест)</v>
      </c>
      <c r="P17" s="8"/>
      <c r="Q17" s="10"/>
      <c r="R17" s="10"/>
    </row>
    <row r="18" spans="1:18" ht="15.75">
      <c r="A18" s="1">
        <f t="shared" si="3"/>
        <v>9</v>
      </c>
      <c r="B18" s="4"/>
      <c r="C18" s="6" t="s">
        <v>59</v>
      </c>
      <c r="D18" s="1">
        <v>48</v>
      </c>
      <c r="E18" s="25">
        <v>63</v>
      </c>
      <c r="F18" s="1">
        <f aca="true" t="shared" si="4" ref="F18:F32">(D18+E18)/2</f>
        <v>55.5</v>
      </c>
      <c r="G18" s="1">
        <v>3</v>
      </c>
      <c r="H18" s="25">
        <v>5</v>
      </c>
      <c r="I18" s="25">
        <v>10</v>
      </c>
      <c r="J18" s="1"/>
      <c r="K18" s="1"/>
      <c r="L18" s="1"/>
      <c r="M18" s="1">
        <f t="shared" si="0"/>
        <v>18</v>
      </c>
      <c r="N18" s="1">
        <f t="shared" si="1"/>
        <v>74</v>
      </c>
      <c r="O18" s="1" t="str">
        <f t="shared" si="2"/>
        <v>8 (осум)</v>
      </c>
      <c r="P18" s="8"/>
      <c r="Q18" s="10"/>
      <c r="R18" s="10"/>
    </row>
    <row r="19" spans="1:18" ht="15.75">
      <c r="A19" s="1">
        <f t="shared" si="3"/>
        <v>10</v>
      </c>
      <c r="B19" s="4"/>
      <c r="C19" s="1" t="s">
        <v>41</v>
      </c>
      <c r="D19" s="1">
        <v>70</v>
      </c>
      <c r="E19" s="25">
        <v>41</v>
      </c>
      <c r="F19" s="1">
        <f t="shared" si="4"/>
        <v>55.5</v>
      </c>
      <c r="G19" s="1">
        <v>4</v>
      </c>
      <c r="H19" s="26">
        <v>4</v>
      </c>
      <c r="I19" s="25">
        <v>10</v>
      </c>
      <c r="J19" s="2"/>
      <c r="K19" s="2"/>
      <c r="L19" s="2"/>
      <c r="M19" s="1">
        <f t="shared" si="0"/>
        <v>18</v>
      </c>
      <c r="N19" s="1">
        <f t="shared" si="1"/>
        <v>74</v>
      </c>
      <c r="O19" s="1" t="str">
        <f t="shared" si="2"/>
        <v>8 (осум)</v>
      </c>
      <c r="P19" s="8"/>
      <c r="Q19" s="10"/>
      <c r="R19" s="10"/>
    </row>
    <row r="20" spans="1:18" ht="15.75">
      <c r="A20" s="1">
        <f t="shared" si="3"/>
        <v>11</v>
      </c>
      <c r="B20" s="4"/>
      <c r="C20" s="6" t="s">
        <v>35</v>
      </c>
      <c r="D20" s="1">
        <v>56</v>
      </c>
      <c r="E20" s="25">
        <v>41</v>
      </c>
      <c r="F20" s="1">
        <f t="shared" si="4"/>
        <v>48.5</v>
      </c>
      <c r="G20" s="1"/>
      <c r="H20" s="26"/>
      <c r="I20" s="25">
        <v>10</v>
      </c>
      <c r="J20" s="2"/>
      <c r="K20" s="2"/>
      <c r="L20" s="2"/>
      <c r="M20" s="1">
        <f t="shared" si="0"/>
        <v>10</v>
      </c>
      <c r="N20" s="1">
        <f t="shared" si="1"/>
        <v>59</v>
      </c>
      <c r="O20" s="1" t="str">
        <f t="shared" si="2"/>
        <v>6 (шест)</v>
      </c>
      <c r="P20" s="8"/>
      <c r="Q20" s="10"/>
      <c r="R20" s="10"/>
    </row>
    <row r="21" spans="1:18" ht="15.75">
      <c r="A21" s="1">
        <f t="shared" si="3"/>
        <v>12</v>
      </c>
      <c r="B21" s="22"/>
      <c r="C21" s="23" t="s">
        <v>26</v>
      </c>
      <c r="D21" s="1">
        <v>41</v>
      </c>
      <c r="E21" s="25">
        <v>41</v>
      </c>
      <c r="F21" s="1">
        <f t="shared" si="4"/>
        <v>41</v>
      </c>
      <c r="G21" s="1"/>
      <c r="H21" s="25"/>
      <c r="I21" s="25">
        <v>10</v>
      </c>
      <c r="J21" s="1"/>
      <c r="K21" s="1"/>
      <c r="L21" s="1"/>
      <c r="M21" s="1">
        <f t="shared" si="0"/>
        <v>10</v>
      </c>
      <c r="N21" s="1">
        <f t="shared" si="1"/>
        <v>51</v>
      </c>
      <c r="O21" s="1" t="str">
        <f t="shared" si="2"/>
        <v>6 (шест)</v>
      </c>
      <c r="P21" s="8"/>
      <c r="Q21" s="10"/>
      <c r="R21" s="10"/>
    </row>
    <row r="22" spans="1:18" ht="15.75">
      <c r="A22" s="1">
        <f t="shared" si="3"/>
        <v>13</v>
      </c>
      <c r="B22" s="3"/>
      <c r="C22" s="5" t="s">
        <v>80</v>
      </c>
      <c r="D22" s="1">
        <v>43</v>
      </c>
      <c r="E22" s="25">
        <v>47</v>
      </c>
      <c r="F22" s="1">
        <f t="shared" si="4"/>
        <v>45</v>
      </c>
      <c r="G22" s="1"/>
      <c r="H22" s="25"/>
      <c r="I22" s="25">
        <v>10</v>
      </c>
      <c r="J22" s="1"/>
      <c r="K22" s="1"/>
      <c r="L22" s="1"/>
      <c r="M22" s="1">
        <f t="shared" si="0"/>
        <v>10</v>
      </c>
      <c r="N22" s="1">
        <f t="shared" si="1"/>
        <v>55</v>
      </c>
      <c r="O22" s="1" t="str">
        <f t="shared" si="2"/>
        <v>6 (шест)</v>
      </c>
      <c r="P22" s="8"/>
      <c r="Q22" s="10"/>
      <c r="R22" s="10"/>
    </row>
    <row r="23" spans="1:18" ht="15.75">
      <c r="A23" s="1">
        <f t="shared" si="3"/>
        <v>14</v>
      </c>
      <c r="B23" s="4"/>
      <c r="C23" s="6" t="s">
        <v>82</v>
      </c>
      <c r="D23" s="1">
        <v>70</v>
      </c>
      <c r="E23" s="25">
        <v>72</v>
      </c>
      <c r="F23" s="1">
        <f t="shared" si="4"/>
        <v>71</v>
      </c>
      <c r="G23" s="1"/>
      <c r="H23" s="26"/>
      <c r="I23" s="25">
        <v>10</v>
      </c>
      <c r="J23" s="2"/>
      <c r="K23" s="2"/>
      <c r="L23" s="2"/>
      <c r="M23" s="1">
        <f t="shared" si="0"/>
        <v>10</v>
      </c>
      <c r="N23" s="1">
        <f t="shared" si="1"/>
        <v>81</v>
      </c>
      <c r="O23" s="1" t="str">
        <f t="shared" si="2"/>
        <v>9 (девет)</v>
      </c>
      <c r="P23" s="8"/>
      <c r="Q23" s="10"/>
      <c r="R23" s="10"/>
    </row>
    <row r="24" spans="1:18" ht="15.75">
      <c r="A24" s="1">
        <f t="shared" si="3"/>
        <v>15</v>
      </c>
      <c r="B24" s="4"/>
      <c r="C24" s="6" t="s">
        <v>81</v>
      </c>
      <c r="D24" s="1">
        <v>44</v>
      </c>
      <c r="E24" s="25">
        <v>48</v>
      </c>
      <c r="F24" s="1">
        <f t="shared" si="4"/>
        <v>46</v>
      </c>
      <c r="G24" s="1"/>
      <c r="H24" s="25"/>
      <c r="I24" s="25">
        <v>10</v>
      </c>
      <c r="J24" s="1"/>
      <c r="K24" s="1"/>
      <c r="L24" s="1"/>
      <c r="M24" s="1">
        <f t="shared" si="0"/>
        <v>10</v>
      </c>
      <c r="N24" s="1">
        <f t="shared" si="1"/>
        <v>56</v>
      </c>
      <c r="O24" s="1" t="str">
        <f t="shared" si="2"/>
        <v>6 (шест)</v>
      </c>
      <c r="P24" s="8"/>
      <c r="Q24" s="10"/>
      <c r="R24" s="10"/>
    </row>
    <row r="25" spans="1:18" ht="15.75">
      <c r="A25" s="1">
        <f t="shared" si="3"/>
        <v>16</v>
      </c>
      <c r="B25" s="4"/>
      <c r="C25" s="6" t="s">
        <v>76</v>
      </c>
      <c r="D25" s="1">
        <v>65</v>
      </c>
      <c r="E25" s="25">
        <v>43</v>
      </c>
      <c r="F25" s="1">
        <f t="shared" si="4"/>
        <v>54</v>
      </c>
      <c r="G25" s="1"/>
      <c r="H25" s="26"/>
      <c r="I25" s="25">
        <v>10</v>
      </c>
      <c r="J25" s="2"/>
      <c r="K25" s="2"/>
      <c r="L25" s="2"/>
      <c r="M25" s="1">
        <f t="shared" si="0"/>
        <v>10</v>
      </c>
      <c r="N25" s="1">
        <f t="shared" si="1"/>
        <v>64</v>
      </c>
      <c r="O25" s="1" t="str">
        <f t="shared" si="2"/>
        <v>7 (седум)</v>
      </c>
      <c r="P25" s="8"/>
      <c r="Q25" s="10"/>
      <c r="R25" s="10"/>
    </row>
    <row r="26" spans="1:18" ht="15.75">
      <c r="A26" s="1">
        <f t="shared" si="3"/>
        <v>17</v>
      </c>
      <c r="B26" s="4"/>
      <c r="C26" s="1" t="s">
        <v>66</v>
      </c>
      <c r="D26" s="1">
        <v>56</v>
      </c>
      <c r="E26" s="25">
        <v>48</v>
      </c>
      <c r="F26" s="1">
        <f t="shared" si="4"/>
        <v>52</v>
      </c>
      <c r="G26" s="1">
        <v>4</v>
      </c>
      <c r="H26" s="25">
        <v>2</v>
      </c>
      <c r="I26" s="25">
        <v>10</v>
      </c>
      <c r="J26" s="1"/>
      <c r="K26" s="1"/>
      <c r="L26" s="1"/>
      <c r="M26" s="1">
        <f t="shared" si="0"/>
        <v>16</v>
      </c>
      <c r="N26" s="1">
        <f t="shared" si="1"/>
        <v>68</v>
      </c>
      <c r="O26" s="1" t="str">
        <f t="shared" si="2"/>
        <v>7 (седум)</v>
      </c>
      <c r="P26" s="8"/>
      <c r="Q26" s="10"/>
      <c r="R26" s="10"/>
    </row>
    <row r="27" spans="1:18" ht="15.75">
      <c r="A27" s="1">
        <f t="shared" si="3"/>
        <v>18</v>
      </c>
      <c r="B27" s="4"/>
      <c r="C27" s="6" t="s">
        <v>39</v>
      </c>
      <c r="D27" s="1">
        <v>78</v>
      </c>
      <c r="E27" s="25">
        <v>75</v>
      </c>
      <c r="F27" s="1">
        <f t="shared" si="4"/>
        <v>76.5</v>
      </c>
      <c r="G27" s="1">
        <v>4</v>
      </c>
      <c r="H27" s="26">
        <v>3</v>
      </c>
      <c r="I27" s="25">
        <v>10</v>
      </c>
      <c r="J27" s="2"/>
      <c r="K27" s="2"/>
      <c r="L27" s="2"/>
      <c r="M27" s="1">
        <f t="shared" si="0"/>
        <v>17</v>
      </c>
      <c r="N27" s="1">
        <f t="shared" si="1"/>
        <v>94</v>
      </c>
      <c r="O27" s="1" t="str">
        <f t="shared" si="2"/>
        <v>10 (десет) </v>
      </c>
      <c r="P27" s="8"/>
      <c r="Q27" s="10"/>
      <c r="R27" s="10"/>
    </row>
    <row r="28" spans="1:18" ht="15.75">
      <c r="A28" s="1">
        <f t="shared" si="3"/>
        <v>19</v>
      </c>
      <c r="B28" s="3"/>
      <c r="C28" s="5" t="s">
        <v>40</v>
      </c>
      <c r="D28" s="1">
        <v>78</v>
      </c>
      <c r="E28" s="25">
        <v>70</v>
      </c>
      <c r="F28" s="1">
        <f t="shared" si="4"/>
        <v>74</v>
      </c>
      <c r="G28" s="1">
        <v>4</v>
      </c>
      <c r="H28" s="25">
        <v>3</v>
      </c>
      <c r="I28" s="25">
        <v>10</v>
      </c>
      <c r="J28" s="1"/>
      <c r="K28" s="1"/>
      <c r="L28" s="1"/>
      <c r="M28" s="1">
        <f t="shared" si="0"/>
        <v>17</v>
      </c>
      <c r="N28" s="1">
        <f t="shared" si="1"/>
        <v>91</v>
      </c>
      <c r="O28" s="1" t="str">
        <f t="shared" si="2"/>
        <v>10 (десет) </v>
      </c>
      <c r="P28" s="8"/>
      <c r="Q28" s="10"/>
      <c r="R28" s="10"/>
    </row>
    <row r="29" spans="1:18" ht="15.75">
      <c r="A29" s="1">
        <f t="shared" si="3"/>
        <v>20</v>
      </c>
      <c r="B29" s="3"/>
      <c r="C29" s="5" t="s">
        <v>37</v>
      </c>
      <c r="D29" s="1">
        <v>80</v>
      </c>
      <c r="E29" s="25">
        <v>80</v>
      </c>
      <c r="F29" s="1">
        <f t="shared" si="4"/>
        <v>80</v>
      </c>
      <c r="G29" s="1">
        <v>4</v>
      </c>
      <c r="H29" s="25">
        <v>2</v>
      </c>
      <c r="I29" s="25">
        <v>10</v>
      </c>
      <c r="J29" s="1"/>
      <c r="K29" s="1"/>
      <c r="L29" s="1"/>
      <c r="M29" s="1">
        <f t="shared" si="0"/>
        <v>16</v>
      </c>
      <c r="N29" s="1">
        <f t="shared" si="1"/>
        <v>96</v>
      </c>
      <c r="O29" s="1" t="str">
        <f t="shared" si="2"/>
        <v>10 (десет) </v>
      </c>
      <c r="P29" s="8"/>
      <c r="Q29" s="10"/>
      <c r="R29" s="10"/>
    </row>
    <row r="30" spans="1:18" ht="16.5" customHeight="1">
      <c r="A30" s="1">
        <f t="shared" si="3"/>
        <v>21</v>
      </c>
      <c r="B30" s="4"/>
      <c r="C30" s="6" t="s">
        <v>48</v>
      </c>
      <c r="D30" s="1">
        <v>72</v>
      </c>
      <c r="E30" s="25">
        <v>55</v>
      </c>
      <c r="F30" s="1">
        <f t="shared" si="4"/>
        <v>63.5</v>
      </c>
      <c r="G30" s="1">
        <v>4</v>
      </c>
      <c r="H30" s="26">
        <v>6</v>
      </c>
      <c r="I30" s="25">
        <v>10</v>
      </c>
      <c r="J30" s="2"/>
      <c r="K30" s="2"/>
      <c r="L30" s="2"/>
      <c r="M30" s="1">
        <f t="shared" si="0"/>
        <v>20</v>
      </c>
      <c r="N30" s="1">
        <f t="shared" si="1"/>
        <v>84</v>
      </c>
      <c r="O30" s="1" t="str">
        <f t="shared" si="2"/>
        <v>9 (девет)</v>
      </c>
      <c r="P30" s="8"/>
      <c r="Q30" s="10"/>
      <c r="R30" s="10"/>
    </row>
    <row r="31" spans="1:18" ht="15.75">
      <c r="A31" s="1">
        <f t="shared" si="3"/>
        <v>22</v>
      </c>
      <c r="B31" s="4"/>
      <c r="C31" s="6" t="s">
        <v>32</v>
      </c>
      <c r="D31" s="1">
        <v>74</v>
      </c>
      <c r="E31" s="25">
        <v>46</v>
      </c>
      <c r="F31" s="1">
        <f t="shared" si="4"/>
        <v>60</v>
      </c>
      <c r="G31" s="1">
        <v>2</v>
      </c>
      <c r="H31" s="26"/>
      <c r="I31" s="25">
        <v>10</v>
      </c>
      <c r="J31" s="2"/>
      <c r="K31" s="2"/>
      <c r="L31" s="2"/>
      <c r="M31" s="1">
        <f t="shared" si="0"/>
        <v>12</v>
      </c>
      <c r="N31" s="1">
        <f t="shared" si="1"/>
        <v>72</v>
      </c>
      <c r="O31" s="1" t="str">
        <f t="shared" si="2"/>
        <v>8 (осум)</v>
      </c>
      <c r="P31" s="8"/>
      <c r="Q31" s="10"/>
      <c r="R31" s="10"/>
    </row>
    <row r="32" spans="1:18" ht="15.75">
      <c r="A32" s="1">
        <f t="shared" si="3"/>
        <v>23</v>
      </c>
      <c r="B32" s="4"/>
      <c r="C32" s="6" t="s">
        <v>46</v>
      </c>
      <c r="D32" s="1">
        <v>78</v>
      </c>
      <c r="E32" s="25">
        <v>57</v>
      </c>
      <c r="F32" s="1">
        <f t="shared" si="4"/>
        <v>67.5</v>
      </c>
      <c r="G32" s="1">
        <v>2</v>
      </c>
      <c r="H32" s="25"/>
      <c r="I32" s="25">
        <v>10</v>
      </c>
      <c r="J32" s="1"/>
      <c r="K32" s="1"/>
      <c r="L32" s="1"/>
      <c r="M32" s="1">
        <f t="shared" si="0"/>
        <v>12</v>
      </c>
      <c r="N32" s="1">
        <f t="shared" si="1"/>
        <v>80</v>
      </c>
      <c r="O32" s="1" t="str">
        <f t="shared" si="2"/>
        <v>8 (осум)</v>
      </c>
      <c r="P32" s="8"/>
      <c r="Q32" s="10"/>
      <c r="R32" s="10"/>
    </row>
    <row r="33" spans="1:18" ht="15.75">
      <c r="A33" s="1">
        <f t="shared" si="3"/>
        <v>24</v>
      </c>
      <c r="B33" s="4"/>
      <c r="C33" s="6" t="s">
        <v>92</v>
      </c>
      <c r="D33" s="1"/>
      <c r="E33" s="25"/>
      <c r="F33" s="1">
        <v>57</v>
      </c>
      <c r="G33" s="1"/>
      <c r="H33" s="26"/>
      <c r="I33" s="25"/>
      <c r="J33" s="2"/>
      <c r="K33" s="2"/>
      <c r="L33" s="2"/>
      <c r="M33" s="1">
        <f t="shared" si="0"/>
        <v>0</v>
      </c>
      <c r="N33" s="1">
        <f t="shared" si="1"/>
        <v>57</v>
      </c>
      <c r="O33" s="1" t="str">
        <f t="shared" si="2"/>
        <v>6 (шест)</v>
      </c>
      <c r="P33" s="8"/>
      <c r="Q33" s="10"/>
      <c r="R33" s="10"/>
    </row>
    <row r="34" spans="1:18" ht="15.75">
      <c r="A34" s="1">
        <f t="shared" si="3"/>
        <v>25</v>
      </c>
      <c r="B34" s="4"/>
      <c r="C34" s="6" t="s">
        <v>57</v>
      </c>
      <c r="D34" s="1">
        <v>70</v>
      </c>
      <c r="E34" s="25">
        <v>78</v>
      </c>
      <c r="F34" s="1">
        <f>(D34+E34)/2</f>
        <v>74</v>
      </c>
      <c r="G34" s="1">
        <v>3</v>
      </c>
      <c r="H34" s="25"/>
      <c r="I34" s="25">
        <v>10</v>
      </c>
      <c r="J34" s="1"/>
      <c r="K34" s="1"/>
      <c r="L34" s="1"/>
      <c r="M34" s="1">
        <f t="shared" si="0"/>
        <v>13</v>
      </c>
      <c r="N34" s="1">
        <f t="shared" si="1"/>
        <v>87</v>
      </c>
      <c r="O34" s="1" t="str">
        <f t="shared" si="2"/>
        <v>9 (девет)</v>
      </c>
      <c r="P34" s="8"/>
      <c r="Q34" s="10"/>
      <c r="R34" s="10"/>
    </row>
    <row r="35" spans="1:18" ht="15.75">
      <c r="A35" s="1">
        <f t="shared" si="3"/>
        <v>26</v>
      </c>
      <c r="B35" s="4"/>
      <c r="C35" s="6" t="s">
        <v>83</v>
      </c>
      <c r="D35" s="1">
        <v>46</v>
      </c>
      <c r="E35" s="25">
        <v>58</v>
      </c>
      <c r="F35" s="1">
        <f>(D35+E35)/2</f>
        <v>52</v>
      </c>
      <c r="G35" s="1"/>
      <c r="H35" s="25"/>
      <c r="I35" s="25"/>
      <c r="J35" s="1"/>
      <c r="K35" s="1"/>
      <c r="L35" s="1"/>
      <c r="M35" s="1">
        <f t="shared" si="0"/>
        <v>0</v>
      </c>
      <c r="N35" s="1">
        <f t="shared" si="1"/>
        <v>52</v>
      </c>
      <c r="O35" s="1" t="str">
        <f t="shared" si="2"/>
        <v>6 (шест)</v>
      </c>
      <c r="P35" s="8"/>
      <c r="Q35" s="10"/>
      <c r="R35" s="10"/>
    </row>
    <row r="36" spans="1:18" ht="15.75">
      <c r="A36" s="1">
        <f t="shared" si="3"/>
        <v>27</v>
      </c>
      <c r="B36" s="4"/>
      <c r="C36" s="1" t="s">
        <v>25</v>
      </c>
      <c r="D36" s="1">
        <v>41</v>
      </c>
      <c r="E36" s="25">
        <v>43</v>
      </c>
      <c r="F36" s="1">
        <f>(D36+E36)/2</f>
        <v>42</v>
      </c>
      <c r="G36" s="1">
        <v>1</v>
      </c>
      <c r="H36" s="25"/>
      <c r="I36" s="25">
        <v>10</v>
      </c>
      <c r="J36" s="1"/>
      <c r="K36" s="1"/>
      <c r="L36" s="1"/>
      <c r="M36" s="1">
        <f t="shared" si="0"/>
        <v>11</v>
      </c>
      <c r="N36" s="1">
        <f t="shared" si="1"/>
        <v>53</v>
      </c>
      <c r="O36" s="1" t="str">
        <f t="shared" si="2"/>
        <v>6 (шест)</v>
      </c>
      <c r="P36" s="8"/>
      <c r="Q36" s="10"/>
      <c r="R36" s="10"/>
    </row>
    <row r="37" spans="1:18" ht="15.75">
      <c r="A37" s="1">
        <f t="shared" si="3"/>
        <v>28</v>
      </c>
      <c r="B37" s="4"/>
      <c r="C37" s="6" t="s">
        <v>77</v>
      </c>
      <c r="D37" s="1">
        <v>41</v>
      </c>
      <c r="E37" s="25">
        <v>62</v>
      </c>
      <c r="F37" s="1">
        <f>(D37+E37)/2</f>
        <v>51.5</v>
      </c>
      <c r="G37" s="1"/>
      <c r="H37" s="26"/>
      <c r="I37" s="25"/>
      <c r="J37" s="2"/>
      <c r="K37" s="2"/>
      <c r="L37" s="2"/>
      <c r="M37" s="1">
        <f t="shared" si="0"/>
        <v>0</v>
      </c>
      <c r="N37" s="1">
        <f t="shared" si="1"/>
        <v>52</v>
      </c>
      <c r="O37" s="1" t="str">
        <f t="shared" si="2"/>
        <v>6 (шест)</v>
      </c>
      <c r="P37" s="8"/>
      <c r="Q37" s="10"/>
      <c r="R37" s="10"/>
    </row>
    <row r="38" spans="1:18" ht="15.75">
      <c r="A38" s="1">
        <f t="shared" si="3"/>
        <v>29</v>
      </c>
      <c r="B38" s="4"/>
      <c r="C38" s="6" t="s">
        <v>93</v>
      </c>
      <c r="D38" s="1"/>
      <c r="E38" s="25"/>
      <c r="F38" s="1">
        <v>51</v>
      </c>
      <c r="G38" s="1"/>
      <c r="H38" s="26"/>
      <c r="I38" s="25"/>
      <c r="J38" s="2"/>
      <c r="K38" s="2"/>
      <c r="L38" s="2"/>
      <c r="M38" s="2"/>
      <c r="N38" s="1">
        <f t="shared" si="1"/>
        <v>51</v>
      </c>
      <c r="O38" s="1" t="str">
        <f t="shared" si="2"/>
        <v>6 (шест)</v>
      </c>
      <c r="P38" s="8"/>
      <c r="Q38" s="10"/>
      <c r="R38" s="10"/>
    </row>
    <row r="39" spans="1:18" ht="15.75">
      <c r="A39" s="1">
        <f t="shared" si="3"/>
        <v>30</v>
      </c>
      <c r="B39" s="4"/>
      <c r="C39" s="6" t="s">
        <v>43</v>
      </c>
      <c r="D39" s="1">
        <v>63</v>
      </c>
      <c r="E39" s="25">
        <v>62</v>
      </c>
      <c r="F39" s="1">
        <f aca="true" t="shared" si="5" ref="F39:F54">(D39+E39)/2</f>
        <v>62.5</v>
      </c>
      <c r="G39" s="1">
        <v>2</v>
      </c>
      <c r="H39" s="25">
        <v>4</v>
      </c>
      <c r="I39" s="25">
        <v>10</v>
      </c>
      <c r="J39" s="1"/>
      <c r="K39" s="1"/>
      <c r="L39" s="1"/>
      <c r="M39" s="1">
        <f aca="true" t="shared" si="6" ref="M39:M57">L39+K39+J39+I39+H39+G39</f>
        <v>16</v>
      </c>
      <c r="N39" s="1">
        <f t="shared" si="1"/>
        <v>79</v>
      </c>
      <c r="O39" s="1" t="str">
        <f t="shared" si="2"/>
        <v>8 (осум)</v>
      </c>
      <c r="P39" s="8"/>
      <c r="Q39" s="10"/>
      <c r="R39" s="10"/>
    </row>
    <row r="40" spans="1:18" ht="15.75">
      <c r="A40" s="1">
        <f t="shared" si="3"/>
        <v>31</v>
      </c>
      <c r="B40" s="3"/>
      <c r="C40" s="5" t="s">
        <v>28</v>
      </c>
      <c r="D40" s="1">
        <v>78</v>
      </c>
      <c r="E40" s="25">
        <v>80</v>
      </c>
      <c r="F40" s="1">
        <f t="shared" si="5"/>
        <v>79</v>
      </c>
      <c r="G40" s="1">
        <v>4</v>
      </c>
      <c r="H40" s="25">
        <v>6</v>
      </c>
      <c r="I40" s="25">
        <v>10</v>
      </c>
      <c r="J40" s="1"/>
      <c r="K40" s="1"/>
      <c r="L40" s="1"/>
      <c r="M40" s="1">
        <f t="shared" si="6"/>
        <v>20</v>
      </c>
      <c r="N40" s="1">
        <f t="shared" si="1"/>
        <v>99</v>
      </c>
      <c r="O40" s="1" t="str">
        <f t="shared" si="2"/>
        <v>10 (десет) </v>
      </c>
      <c r="P40" s="8"/>
      <c r="Q40" s="10"/>
      <c r="R40" s="10"/>
    </row>
    <row r="41" spans="1:18" ht="15.75">
      <c r="A41" s="1">
        <f t="shared" si="3"/>
        <v>32</v>
      </c>
      <c r="B41" s="4"/>
      <c r="C41" s="6" t="s">
        <v>61</v>
      </c>
      <c r="D41" s="1">
        <v>48</v>
      </c>
      <c r="E41" s="25">
        <v>41</v>
      </c>
      <c r="F41" s="1">
        <f t="shared" si="5"/>
        <v>44.5</v>
      </c>
      <c r="G41" s="1"/>
      <c r="H41" s="25"/>
      <c r="I41" s="25">
        <v>10</v>
      </c>
      <c r="J41" s="1"/>
      <c r="K41" s="1"/>
      <c r="L41" s="1"/>
      <c r="M41" s="1">
        <f t="shared" si="6"/>
        <v>10</v>
      </c>
      <c r="N41" s="1">
        <f aca="true" t="shared" si="7" ref="N41:N72">ROUND(F41+G41+H41+I41+J41+K41+L41,0)</f>
        <v>55</v>
      </c>
      <c r="O41" s="1" t="str">
        <f aca="true" t="shared" si="8" ref="O41:O72">VLOOKUP(N41,$Q$3:$R$8,2)</f>
        <v>6 (шест)</v>
      </c>
      <c r="P41" s="8"/>
      <c r="Q41" s="10"/>
      <c r="R41" s="10"/>
    </row>
    <row r="42" spans="1:18" ht="15.75">
      <c r="A42" s="1">
        <f t="shared" si="3"/>
        <v>33</v>
      </c>
      <c r="B42" s="3"/>
      <c r="C42" s="5" t="s">
        <v>44</v>
      </c>
      <c r="D42" s="1">
        <v>41</v>
      </c>
      <c r="E42" s="25">
        <v>42</v>
      </c>
      <c r="F42" s="1">
        <f t="shared" si="5"/>
        <v>41.5</v>
      </c>
      <c r="G42" s="1">
        <v>3</v>
      </c>
      <c r="H42" s="26"/>
      <c r="I42" s="25">
        <v>10</v>
      </c>
      <c r="J42" s="2"/>
      <c r="K42" s="2"/>
      <c r="L42" s="2"/>
      <c r="M42" s="1">
        <f t="shared" si="6"/>
        <v>13</v>
      </c>
      <c r="N42" s="1">
        <f t="shared" si="7"/>
        <v>55</v>
      </c>
      <c r="O42" s="1" t="str">
        <f t="shared" si="8"/>
        <v>6 (шест)</v>
      </c>
      <c r="P42" s="8"/>
      <c r="Q42" s="10"/>
      <c r="R42" s="10"/>
    </row>
    <row r="43" spans="1:18" ht="15.75">
      <c r="A43" s="1">
        <f t="shared" si="3"/>
        <v>34</v>
      </c>
      <c r="B43" s="4"/>
      <c r="C43" s="6" t="s">
        <v>34</v>
      </c>
      <c r="D43" s="1">
        <v>59</v>
      </c>
      <c r="E43" s="25">
        <v>43</v>
      </c>
      <c r="F43" s="1">
        <f t="shared" si="5"/>
        <v>51</v>
      </c>
      <c r="G43" s="1"/>
      <c r="H43" s="25"/>
      <c r="I43" s="25">
        <v>10</v>
      </c>
      <c r="J43" s="1"/>
      <c r="K43" s="1"/>
      <c r="L43" s="1"/>
      <c r="M43" s="1">
        <f t="shared" si="6"/>
        <v>10</v>
      </c>
      <c r="N43" s="1">
        <f t="shared" si="7"/>
        <v>61</v>
      </c>
      <c r="O43" s="1" t="str">
        <f t="shared" si="8"/>
        <v>7 (седум)</v>
      </c>
      <c r="P43" s="8"/>
      <c r="Q43" s="10"/>
      <c r="R43" s="10"/>
    </row>
    <row r="44" spans="1:18" ht="15.75">
      <c r="A44" s="1">
        <f t="shared" si="3"/>
        <v>35</v>
      </c>
      <c r="B44" s="4"/>
      <c r="C44" s="1" t="s">
        <v>22</v>
      </c>
      <c r="D44" s="1">
        <v>66</v>
      </c>
      <c r="E44" s="25">
        <v>45</v>
      </c>
      <c r="F44" s="1">
        <f t="shared" si="5"/>
        <v>55.5</v>
      </c>
      <c r="G44" s="1">
        <v>2</v>
      </c>
      <c r="H44" s="25">
        <v>4</v>
      </c>
      <c r="I44" s="25">
        <v>10</v>
      </c>
      <c r="J44" s="1"/>
      <c r="K44" s="1"/>
      <c r="L44" s="1"/>
      <c r="M44" s="1">
        <f t="shared" si="6"/>
        <v>16</v>
      </c>
      <c r="N44" s="1">
        <f t="shared" si="7"/>
        <v>72</v>
      </c>
      <c r="O44" s="1" t="str">
        <f t="shared" si="8"/>
        <v>8 (осум)</v>
      </c>
      <c r="P44" s="8"/>
      <c r="Q44" s="10"/>
      <c r="R44" s="10"/>
    </row>
    <row r="45" spans="1:18" ht="15.75">
      <c r="A45" s="1">
        <f t="shared" si="3"/>
        <v>36</v>
      </c>
      <c r="B45" s="4"/>
      <c r="C45" s="6" t="s">
        <v>33</v>
      </c>
      <c r="D45" s="1">
        <v>62</v>
      </c>
      <c r="E45" s="25">
        <v>51</v>
      </c>
      <c r="F45" s="1">
        <f t="shared" si="5"/>
        <v>56.5</v>
      </c>
      <c r="G45" s="1"/>
      <c r="H45" s="25"/>
      <c r="I45" s="25">
        <v>10</v>
      </c>
      <c r="J45" s="1"/>
      <c r="K45" s="1"/>
      <c r="L45" s="1"/>
      <c r="M45" s="1">
        <f t="shared" si="6"/>
        <v>10</v>
      </c>
      <c r="N45" s="1">
        <f t="shared" si="7"/>
        <v>67</v>
      </c>
      <c r="O45" s="1" t="str">
        <f t="shared" si="8"/>
        <v>7 (седум)</v>
      </c>
      <c r="P45" s="8"/>
      <c r="Q45" s="10"/>
      <c r="R45" s="10"/>
    </row>
    <row r="46" spans="1:18" ht="15.75">
      <c r="A46" s="1">
        <f t="shared" si="3"/>
        <v>37</v>
      </c>
      <c r="B46" s="4"/>
      <c r="C46" s="1" t="s">
        <v>27</v>
      </c>
      <c r="D46" s="1">
        <v>62</v>
      </c>
      <c r="E46" s="25">
        <v>45</v>
      </c>
      <c r="F46" s="1">
        <f t="shared" si="5"/>
        <v>53.5</v>
      </c>
      <c r="G46" s="1"/>
      <c r="H46" s="25"/>
      <c r="I46" s="25">
        <v>10</v>
      </c>
      <c r="J46" s="1"/>
      <c r="K46" s="1"/>
      <c r="L46" s="1"/>
      <c r="M46" s="1">
        <f t="shared" si="6"/>
        <v>10</v>
      </c>
      <c r="N46" s="1">
        <f t="shared" si="7"/>
        <v>64</v>
      </c>
      <c r="O46" s="1" t="str">
        <f t="shared" si="8"/>
        <v>7 (седум)</v>
      </c>
      <c r="P46" s="8"/>
      <c r="Q46" s="10"/>
      <c r="R46" s="10"/>
    </row>
    <row r="47" spans="1:18" ht="15.75">
      <c r="A47" s="1">
        <f t="shared" si="3"/>
        <v>38</v>
      </c>
      <c r="B47" s="4"/>
      <c r="C47" s="6" t="s">
        <v>52</v>
      </c>
      <c r="D47" s="1">
        <v>64</v>
      </c>
      <c r="E47" s="25">
        <v>66</v>
      </c>
      <c r="F47" s="1">
        <f t="shared" si="5"/>
        <v>65</v>
      </c>
      <c r="G47" s="1">
        <v>4</v>
      </c>
      <c r="H47" s="25">
        <v>5</v>
      </c>
      <c r="I47" s="25">
        <v>10</v>
      </c>
      <c r="J47" s="1"/>
      <c r="K47" s="1"/>
      <c r="L47" s="1"/>
      <c r="M47" s="1">
        <f t="shared" si="6"/>
        <v>19</v>
      </c>
      <c r="N47" s="1">
        <f t="shared" si="7"/>
        <v>84</v>
      </c>
      <c r="O47" s="1" t="str">
        <f t="shared" si="8"/>
        <v>9 (девет)</v>
      </c>
      <c r="P47" s="8"/>
      <c r="Q47" s="10"/>
      <c r="R47" s="10"/>
    </row>
    <row r="48" spans="1:18" ht="15.75">
      <c r="A48" s="1">
        <f t="shared" si="3"/>
        <v>39</v>
      </c>
      <c r="B48" s="4"/>
      <c r="C48" s="6" t="s">
        <v>54</v>
      </c>
      <c r="D48" s="1">
        <v>69</v>
      </c>
      <c r="E48" s="25">
        <v>48</v>
      </c>
      <c r="F48" s="1">
        <f t="shared" si="5"/>
        <v>58.5</v>
      </c>
      <c r="G48" s="1">
        <v>4</v>
      </c>
      <c r="H48" s="25">
        <v>3</v>
      </c>
      <c r="I48" s="25">
        <v>10</v>
      </c>
      <c r="J48" s="1"/>
      <c r="K48" s="1"/>
      <c r="L48" s="1"/>
      <c r="M48" s="1">
        <f t="shared" si="6"/>
        <v>17</v>
      </c>
      <c r="N48" s="1">
        <f t="shared" si="7"/>
        <v>76</v>
      </c>
      <c r="O48" s="1" t="str">
        <f t="shared" si="8"/>
        <v>8 (осум)</v>
      </c>
      <c r="P48" s="8"/>
      <c r="Q48" s="10"/>
      <c r="R48" s="10"/>
    </row>
    <row r="49" spans="1:18" ht="15.75">
      <c r="A49" s="1">
        <f t="shared" si="3"/>
        <v>40</v>
      </c>
      <c r="B49" s="4"/>
      <c r="C49" s="6" t="s">
        <v>49</v>
      </c>
      <c r="D49" s="1">
        <v>41</v>
      </c>
      <c r="E49" s="25">
        <v>51</v>
      </c>
      <c r="F49" s="1">
        <f t="shared" si="5"/>
        <v>46</v>
      </c>
      <c r="G49" s="1">
        <v>1</v>
      </c>
      <c r="H49" s="25"/>
      <c r="I49" s="25">
        <v>10</v>
      </c>
      <c r="J49" s="1"/>
      <c r="K49" s="1"/>
      <c r="L49" s="1"/>
      <c r="M49" s="1">
        <f t="shared" si="6"/>
        <v>11</v>
      </c>
      <c r="N49" s="1">
        <f t="shared" si="7"/>
        <v>57</v>
      </c>
      <c r="O49" s="1" t="str">
        <f t="shared" si="8"/>
        <v>6 (шест)</v>
      </c>
      <c r="P49" s="8"/>
      <c r="Q49" s="10"/>
      <c r="R49" s="10"/>
    </row>
    <row r="50" spans="1:18" ht="15.75">
      <c r="A50" s="1">
        <f t="shared" si="3"/>
        <v>41</v>
      </c>
      <c r="B50" s="22"/>
      <c r="C50" s="23" t="s">
        <v>72</v>
      </c>
      <c r="D50" s="1">
        <v>41</v>
      </c>
      <c r="E50" s="25">
        <v>41</v>
      </c>
      <c r="F50" s="1">
        <f t="shared" si="5"/>
        <v>41</v>
      </c>
      <c r="G50" s="1">
        <v>1</v>
      </c>
      <c r="H50" s="26"/>
      <c r="I50" s="25">
        <v>10</v>
      </c>
      <c r="J50" s="2"/>
      <c r="K50" s="2"/>
      <c r="L50" s="2"/>
      <c r="M50" s="1">
        <f t="shared" si="6"/>
        <v>11</v>
      </c>
      <c r="N50" s="1">
        <f t="shared" si="7"/>
        <v>52</v>
      </c>
      <c r="O50" s="1" t="str">
        <f t="shared" si="8"/>
        <v>6 (шест)</v>
      </c>
      <c r="P50" s="8"/>
      <c r="Q50" s="10"/>
      <c r="R50" s="10"/>
    </row>
    <row r="51" spans="1:18" ht="15.75">
      <c r="A51" s="1">
        <f t="shared" si="3"/>
        <v>42</v>
      </c>
      <c r="B51" s="4"/>
      <c r="C51" s="6" t="s">
        <v>55</v>
      </c>
      <c r="D51" s="1">
        <v>57</v>
      </c>
      <c r="E51" s="25">
        <v>41</v>
      </c>
      <c r="F51" s="1">
        <f t="shared" si="5"/>
        <v>49</v>
      </c>
      <c r="G51" s="1">
        <v>2</v>
      </c>
      <c r="H51" s="25"/>
      <c r="I51" s="25"/>
      <c r="J51" s="1"/>
      <c r="K51" s="1"/>
      <c r="L51" s="1"/>
      <c r="M51" s="1">
        <f t="shared" si="6"/>
        <v>2</v>
      </c>
      <c r="N51" s="1">
        <f t="shared" si="7"/>
        <v>51</v>
      </c>
      <c r="O51" s="1" t="str">
        <f t="shared" si="8"/>
        <v>6 (шест)</v>
      </c>
      <c r="P51" s="8"/>
      <c r="Q51" s="10"/>
      <c r="R51" s="10"/>
    </row>
    <row r="52" spans="1:18" ht="15.75">
      <c r="A52" s="1">
        <f t="shared" si="3"/>
        <v>43</v>
      </c>
      <c r="B52" s="4"/>
      <c r="C52" s="6" t="s">
        <v>74</v>
      </c>
      <c r="D52" s="1">
        <v>42</v>
      </c>
      <c r="E52" s="25">
        <v>48</v>
      </c>
      <c r="F52" s="1">
        <f t="shared" si="5"/>
        <v>45</v>
      </c>
      <c r="G52" s="1">
        <v>1</v>
      </c>
      <c r="H52" s="25"/>
      <c r="I52" s="25">
        <v>10</v>
      </c>
      <c r="J52" s="1"/>
      <c r="K52" s="1"/>
      <c r="L52" s="1"/>
      <c r="M52" s="1">
        <f t="shared" si="6"/>
        <v>11</v>
      </c>
      <c r="N52" s="1">
        <f t="shared" si="7"/>
        <v>56</v>
      </c>
      <c r="O52" s="1" t="str">
        <f t="shared" si="8"/>
        <v>6 (шест)</v>
      </c>
      <c r="P52" s="8"/>
      <c r="Q52" s="10"/>
      <c r="R52" s="10"/>
    </row>
    <row r="53" spans="1:18" ht="15.75">
      <c r="A53" s="1">
        <f t="shared" si="3"/>
        <v>44</v>
      </c>
      <c r="B53" s="3"/>
      <c r="C53" s="5" t="s">
        <v>50</v>
      </c>
      <c r="D53" s="1">
        <v>58</v>
      </c>
      <c r="E53" s="25">
        <v>72</v>
      </c>
      <c r="F53" s="1">
        <f t="shared" si="5"/>
        <v>65</v>
      </c>
      <c r="G53" s="1">
        <v>1</v>
      </c>
      <c r="H53" s="25"/>
      <c r="I53" s="25">
        <v>10</v>
      </c>
      <c r="J53" s="1"/>
      <c r="K53" s="1"/>
      <c r="L53" s="1"/>
      <c r="M53" s="1">
        <f t="shared" si="6"/>
        <v>11</v>
      </c>
      <c r="N53" s="1">
        <f t="shared" si="7"/>
        <v>76</v>
      </c>
      <c r="O53" s="1" t="str">
        <f t="shared" si="8"/>
        <v>8 (осум)</v>
      </c>
      <c r="P53" s="8"/>
      <c r="Q53" s="10"/>
      <c r="R53" s="10"/>
    </row>
    <row r="54" spans="1:18" ht="15.75">
      <c r="A54" s="1">
        <f t="shared" si="3"/>
        <v>45</v>
      </c>
      <c r="B54" s="4"/>
      <c r="C54" s="6" t="s">
        <v>45</v>
      </c>
      <c r="D54" s="1">
        <v>63</v>
      </c>
      <c r="E54" s="25">
        <v>42</v>
      </c>
      <c r="F54" s="1">
        <f t="shared" si="5"/>
        <v>52.5</v>
      </c>
      <c r="G54" s="1">
        <v>2</v>
      </c>
      <c r="H54" s="26"/>
      <c r="I54" s="25"/>
      <c r="J54" s="2"/>
      <c r="K54" s="2"/>
      <c r="L54" s="2"/>
      <c r="M54" s="1">
        <f t="shared" si="6"/>
        <v>2</v>
      </c>
      <c r="N54" s="1">
        <f t="shared" si="7"/>
        <v>55</v>
      </c>
      <c r="O54" s="1" t="str">
        <f t="shared" si="8"/>
        <v>6 (шест)</v>
      </c>
      <c r="P54" s="8"/>
      <c r="Q54" s="10"/>
      <c r="R54" s="10"/>
    </row>
    <row r="55" spans="1:18" ht="15.75">
      <c r="A55" s="1">
        <f t="shared" si="3"/>
        <v>46</v>
      </c>
      <c r="B55" s="4"/>
      <c r="C55" s="6" t="s">
        <v>91</v>
      </c>
      <c r="D55" s="1"/>
      <c r="E55" s="25"/>
      <c r="F55" s="1">
        <v>42</v>
      </c>
      <c r="G55" s="1"/>
      <c r="H55" s="25"/>
      <c r="I55" s="25">
        <v>10</v>
      </c>
      <c r="J55" s="1"/>
      <c r="K55" s="1"/>
      <c r="L55" s="1"/>
      <c r="M55" s="1">
        <f t="shared" si="6"/>
        <v>10</v>
      </c>
      <c r="N55" s="1">
        <f t="shared" si="7"/>
        <v>52</v>
      </c>
      <c r="O55" s="1" t="str">
        <f t="shared" si="8"/>
        <v>6 (шест)</v>
      </c>
      <c r="P55" s="8"/>
      <c r="Q55" s="10"/>
      <c r="R55" s="10"/>
    </row>
    <row r="56" spans="1:18" ht="15.75">
      <c r="A56" s="1">
        <f t="shared" si="3"/>
        <v>47</v>
      </c>
      <c r="B56" s="4"/>
      <c r="C56" s="6" t="s">
        <v>75</v>
      </c>
      <c r="D56" s="1">
        <v>48</v>
      </c>
      <c r="E56" s="25">
        <v>48</v>
      </c>
      <c r="F56" s="1">
        <f>(D56+E56)/2</f>
        <v>48</v>
      </c>
      <c r="G56" s="1"/>
      <c r="H56" s="25"/>
      <c r="I56" s="25">
        <v>10</v>
      </c>
      <c r="J56" s="1"/>
      <c r="K56" s="1"/>
      <c r="L56" s="1"/>
      <c r="M56" s="1">
        <f t="shared" si="6"/>
        <v>10</v>
      </c>
      <c r="N56" s="1">
        <f t="shared" si="7"/>
        <v>58</v>
      </c>
      <c r="O56" s="1" t="str">
        <f t="shared" si="8"/>
        <v>6 (шест)</v>
      </c>
      <c r="P56" s="8"/>
      <c r="Q56" s="10"/>
      <c r="R56" s="10"/>
    </row>
    <row r="57" spans="1:18" ht="15.75">
      <c r="A57" s="1">
        <f t="shared" si="3"/>
        <v>48</v>
      </c>
      <c r="B57" s="4"/>
      <c r="C57" s="6" t="s">
        <v>90</v>
      </c>
      <c r="D57" s="1"/>
      <c r="E57" s="25"/>
      <c r="F57" s="1">
        <v>45</v>
      </c>
      <c r="G57" s="1"/>
      <c r="H57" s="26"/>
      <c r="I57" s="25">
        <v>10</v>
      </c>
      <c r="J57" s="2"/>
      <c r="K57" s="2"/>
      <c r="L57" s="2"/>
      <c r="M57" s="1">
        <f t="shared" si="6"/>
        <v>10</v>
      </c>
      <c r="N57" s="1">
        <f t="shared" si="7"/>
        <v>55</v>
      </c>
      <c r="O57" s="1" t="str">
        <f t="shared" si="8"/>
        <v>6 (шест)</v>
      </c>
      <c r="P57" s="8"/>
      <c r="Q57" s="10"/>
      <c r="R57" s="10"/>
    </row>
    <row r="58" spans="1:18" ht="15.75">
      <c r="A58" s="1">
        <f t="shared" si="3"/>
        <v>49</v>
      </c>
      <c r="B58" s="16"/>
      <c r="C58" s="21" t="s">
        <v>95</v>
      </c>
      <c r="D58" s="17"/>
      <c r="E58" s="25"/>
      <c r="F58" s="1">
        <v>52</v>
      </c>
      <c r="G58" s="17"/>
      <c r="H58" s="26"/>
      <c r="I58" s="25"/>
      <c r="J58" s="16"/>
      <c r="K58" s="16"/>
      <c r="L58" s="16"/>
      <c r="M58" s="16"/>
      <c r="N58" s="1">
        <f t="shared" si="7"/>
        <v>52</v>
      </c>
      <c r="O58" s="1" t="str">
        <f t="shared" si="8"/>
        <v>6 (шест)</v>
      </c>
      <c r="P58" s="8"/>
      <c r="Q58" s="10"/>
      <c r="R58" s="10"/>
    </row>
    <row r="59" spans="1:18" ht="15.75">
      <c r="A59" s="1">
        <f t="shared" si="3"/>
        <v>50</v>
      </c>
      <c r="B59" s="4"/>
      <c r="C59" s="6" t="s">
        <v>38</v>
      </c>
      <c r="D59" s="1">
        <v>58</v>
      </c>
      <c r="E59" s="25">
        <v>52</v>
      </c>
      <c r="F59" s="1">
        <f>(D59+E59)/2</f>
        <v>55</v>
      </c>
      <c r="G59" s="1">
        <v>4</v>
      </c>
      <c r="H59" s="25">
        <v>2</v>
      </c>
      <c r="I59" s="25">
        <v>10</v>
      </c>
      <c r="J59" s="1"/>
      <c r="K59" s="1"/>
      <c r="L59" s="1"/>
      <c r="M59" s="1">
        <f>L59+K59+J59+I59+H59+G59</f>
        <v>16</v>
      </c>
      <c r="N59" s="1">
        <f t="shared" si="7"/>
        <v>71</v>
      </c>
      <c r="O59" s="1" t="str">
        <f t="shared" si="8"/>
        <v>8 (осум)</v>
      </c>
      <c r="P59" s="8"/>
      <c r="Q59" s="10"/>
      <c r="R59" s="10"/>
    </row>
    <row r="60" spans="1:18" ht="15.75">
      <c r="A60" s="1">
        <f t="shared" si="3"/>
        <v>51</v>
      </c>
      <c r="B60" s="22"/>
      <c r="C60" s="23" t="s">
        <v>73</v>
      </c>
      <c r="D60" s="1">
        <v>50</v>
      </c>
      <c r="E60" s="25">
        <v>47</v>
      </c>
      <c r="F60" s="1">
        <f>(D60+E60)/2</f>
        <v>48.5</v>
      </c>
      <c r="G60" s="1">
        <v>1</v>
      </c>
      <c r="H60" s="25"/>
      <c r="I60" s="25">
        <v>10</v>
      </c>
      <c r="J60" s="1"/>
      <c r="K60" s="1"/>
      <c r="L60" s="1"/>
      <c r="M60" s="1">
        <f>L60+K60+J60+I60+H60+G60</f>
        <v>11</v>
      </c>
      <c r="N60" s="1">
        <f t="shared" si="7"/>
        <v>60</v>
      </c>
      <c r="O60" s="1" t="str">
        <f t="shared" si="8"/>
        <v>6 (шест)</v>
      </c>
      <c r="P60" s="8"/>
      <c r="Q60" s="10"/>
      <c r="R60" s="10"/>
    </row>
    <row r="61" spans="1:18" ht="15.75">
      <c r="A61" s="1">
        <f t="shared" si="3"/>
        <v>52</v>
      </c>
      <c r="B61" s="16"/>
      <c r="C61" s="21" t="s">
        <v>94</v>
      </c>
      <c r="D61" s="17"/>
      <c r="E61" s="25"/>
      <c r="F61" s="1">
        <v>41</v>
      </c>
      <c r="G61" s="17"/>
      <c r="H61" s="26"/>
      <c r="I61" s="25">
        <v>10</v>
      </c>
      <c r="J61" s="16"/>
      <c r="K61" s="16"/>
      <c r="L61" s="16"/>
      <c r="M61" s="16"/>
      <c r="N61" s="1">
        <f t="shared" si="7"/>
        <v>51</v>
      </c>
      <c r="O61" s="1" t="str">
        <f t="shared" si="8"/>
        <v>6 (шест)</v>
      </c>
      <c r="P61" s="8"/>
      <c r="Q61" s="10"/>
      <c r="R61" s="10"/>
    </row>
    <row r="62" spans="1:18" ht="15.75">
      <c r="A62" s="1">
        <f t="shared" si="3"/>
        <v>53</v>
      </c>
      <c r="B62" s="4"/>
      <c r="C62" s="6" t="s">
        <v>69</v>
      </c>
      <c r="D62" s="1">
        <v>41</v>
      </c>
      <c r="E62" s="25">
        <v>41</v>
      </c>
      <c r="F62" s="1">
        <f>(D62+E62)/2</f>
        <v>41</v>
      </c>
      <c r="G62" s="1">
        <v>1</v>
      </c>
      <c r="H62" s="26"/>
      <c r="I62" s="25">
        <v>10</v>
      </c>
      <c r="J62" s="2"/>
      <c r="K62" s="2"/>
      <c r="L62" s="2"/>
      <c r="M62" s="1">
        <f aca="true" t="shared" si="9" ref="M62:M88">L62+K62+J62+I62+H62+G62</f>
        <v>11</v>
      </c>
      <c r="N62" s="1">
        <f t="shared" si="7"/>
        <v>52</v>
      </c>
      <c r="O62" s="1" t="str">
        <f t="shared" si="8"/>
        <v>6 (шест)</v>
      </c>
      <c r="P62" s="8"/>
      <c r="Q62" s="10"/>
      <c r="R62" s="10"/>
    </row>
    <row r="63" spans="1:18" ht="15.75">
      <c r="A63" s="1">
        <f t="shared" si="3"/>
        <v>54</v>
      </c>
      <c r="B63" s="4"/>
      <c r="C63" s="6" t="s">
        <v>68</v>
      </c>
      <c r="D63" s="1">
        <v>41</v>
      </c>
      <c r="E63" s="25">
        <v>44</v>
      </c>
      <c r="F63" s="1">
        <f>(D63+E63)/2</f>
        <v>42.5</v>
      </c>
      <c r="G63" s="1">
        <v>2</v>
      </c>
      <c r="H63" s="25"/>
      <c r="I63" s="25">
        <v>10</v>
      </c>
      <c r="J63" s="1"/>
      <c r="K63" s="1"/>
      <c r="L63" s="1"/>
      <c r="M63" s="1">
        <f t="shared" si="9"/>
        <v>12</v>
      </c>
      <c r="N63" s="1">
        <f t="shared" si="7"/>
        <v>55</v>
      </c>
      <c r="O63" s="1" t="str">
        <f t="shared" si="8"/>
        <v>6 (шест)</v>
      </c>
      <c r="P63" s="8"/>
      <c r="Q63" s="10"/>
      <c r="R63" s="10"/>
    </row>
    <row r="64" spans="1:18" ht="15.75">
      <c r="A64" s="1">
        <f t="shared" si="3"/>
        <v>55</v>
      </c>
      <c r="B64" s="4"/>
      <c r="C64" s="6" t="s">
        <v>89</v>
      </c>
      <c r="D64" s="1"/>
      <c r="E64" s="25"/>
      <c r="F64" s="1">
        <v>54</v>
      </c>
      <c r="G64" s="1"/>
      <c r="H64" s="26"/>
      <c r="I64" s="25"/>
      <c r="J64" s="2"/>
      <c r="K64" s="2"/>
      <c r="L64" s="2"/>
      <c r="M64" s="1">
        <f t="shared" si="9"/>
        <v>0</v>
      </c>
      <c r="N64" s="1">
        <f t="shared" si="7"/>
        <v>54</v>
      </c>
      <c r="O64" s="1" t="str">
        <f t="shared" si="8"/>
        <v>6 (шест)</v>
      </c>
      <c r="P64" s="8"/>
      <c r="Q64" s="8"/>
      <c r="R64" s="8"/>
    </row>
    <row r="65" spans="1:18" ht="15.75">
      <c r="A65" s="1">
        <f t="shared" si="3"/>
        <v>56</v>
      </c>
      <c r="B65" s="3"/>
      <c r="C65" s="5" t="s">
        <v>62</v>
      </c>
      <c r="D65" s="1">
        <v>48</v>
      </c>
      <c r="E65" s="25">
        <v>43</v>
      </c>
      <c r="F65" s="1">
        <f>(D65+E65)/2</f>
        <v>45.5</v>
      </c>
      <c r="G65" s="1">
        <v>4</v>
      </c>
      <c r="H65" s="25"/>
      <c r="I65" s="25">
        <v>10</v>
      </c>
      <c r="J65" s="1"/>
      <c r="K65" s="1"/>
      <c r="L65" s="1"/>
      <c r="M65" s="1">
        <f t="shared" si="9"/>
        <v>14</v>
      </c>
      <c r="N65" s="1">
        <f t="shared" si="7"/>
        <v>60</v>
      </c>
      <c r="O65" s="1" t="str">
        <f t="shared" si="8"/>
        <v>6 (шест)</v>
      </c>
      <c r="P65" s="8"/>
      <c r="Q65" s="8"/>
      <c r="R65" s="8"/>
    </row>
    <row r="66" spans="1:18" ht="15.75">
      <c r="A66" s="1">
        <f t="shared" si="3"/>
        <v>57</v>
      </c>
      <c r="B66" s="4"/>
      <c r="C66" s="6" t="s">
        <v>30</v>
      </c>
      <c r="D66" s="1">
        <v>41</v>
      </c>
      <c r="E66" s="25">
        <v>53</v>
      </c>
      <c r="F66" s="1">
        <f>(D66+E66)/2</f>
        <v>47</v>
      </c>
      <c r="G66" s="1">
        <v>1</v>
      </c>
      <c r="H66" s="25"/>
      <c r="I66" s="25">
        <v>10</v>
      </c>
      <c r="J66" s="1"/>
      <c r="K66" s="1"/>
      <c r="L66" s="1"/>
      <c r="M66" s="1">
        <f t="shared" si="9"/>
        <v>11</v>
      </c>
      <c r="N66" s="1">
        <f t="shared" si="7"/>
        <v>58</v>
      </c>
      <c r="O66" s="1" t="str">
        <f t="shared" si="8"/>
        <v>6 (шест)</v>
      </c>
      <c r="P66" s="8"/>
      <c r="Q66" s="8"/>
      <c r="R66" s="8"/>
    </row>
    <row r="67" spans="1:18" ht="15.75">
      <c r="A67" s="1">
        <f t="shared" si="3"/>
        <v>58</v>
      </c>
      <c r="B67" s="4"/>
      <c r="C67" s="6" t="s">
        <v>70</v>
      </c>
      <c r="D67" s="1">
        <v>44</v>
      </c>
      <c r="E67" s="25">
        <v>47</v>
      </c>
      <c r="F67" s="1">
        <f>(D67+E67)/2</f>
        <v>45.5</v>
      </c>
      <c r="G67" s="1"/>
      <c r="H67" s="25"/>
      <c r="I67" s="25">
        <v>10</v>
      </c>
      <c r="J67" s="1"/>
      <c r="K67" s="1"/>
      <c r="L67" s="1"/>
      <c r="M67" s="1">
        <f t="shared" si="9"/>
        <v>10</v>
      </c>
      <c r="N67" s="1">
        <f t="shared" si="7"/>
        <v>56</v>
      </c>
      <c r="O67" s="1" t="str">
        <f t="shared" si="8"/>
        <v>6 (шест)</v>
      </c>
      <c r="P67" s="8"/>
      <c r="Q67" s="8"/>
      <c r="R67" s="8"/>
    </row>
    <row r="68" spans="1:18" ht="15.75">
      <c r="A68" s="1">
        <f t="shared" si="3"/>
        <v>59</v>
      </c>
      <c r="B68" s="3"/>
      <c r="C68" s="5" t="s">
        <v>65</v>
      </c>
      <c r="D68" s="1"/>
      <c r="E68" s="25"/>
      <c r="F68" s="1">
        <v>52</v>
      </c>
      <c r="G68" s="1">
        <v>1</v>
      </c>
      <c r="H68" s="25"/>
      <c r="I68" s="25">
        <v>10</v>
      </c>
      <c r="J68" s="1"/>
      <c r="K68" s="1"/>
      <c r="L68" s="1"/>
      <c r="M68" s="1">
        <f t="shared" si="9"/>
        <v>11</v>
      </c>
      <c r="N68" s="1">
        <f t="shared" si="7"/>
        <v>63</v>
      </c>
      <c r="O68" s="1" t="str">
        <f t="shared" si="8"/>
        <v>7 (седум)</v>
      </c>
      <c r="P68" s="8"/>
      <c r="Q68" s="8"/>
      <c r="R68" s="8"/>
    </row>
    <row r="69" spans="1:18" ht="15.75">
      <c r="A69" s="1">
        <f t="shared" si="3"/>
        <v>60</v>
      </c>
      <c r="B69" s="4"/>
      <c r="C69" s="6" t="s">
        <v>47</v>
      </c>
      <c r="D69" s="1">
        <v>48</v>
      </c>
      <c r="E69" s="25">
        <v>52</v>
      </c>
      <c r="F69" s="1">
        <f aca="true" t="shared" si="10" ref="F69:F80">(D69+E69)/2</f>
        <v>50</v>
      </c>
      <c r="G69" s="1">
        <v>3</v>
      </c>
      <c r="H69" s="25">
        <v>4</v>
      </c>
      <c r="I69" s="25">
        <v>10</v>
      </c>
      <c r="J69" s="1"/>
      <c r="K69" s="1"/>
      <c r="L69" s="1"/>
      <c r="M69" s="1">
        <f t="shared" si="9"/>
        <v>17</v>
      </c>
      <c r="N69" s="1">
        <f t="shared" si="7"/>
        <v>67</v>
      </c>
      <c r="O69" s="1" t="str">
        <f t="shared" si="8"/>
        <v>7 (седум)</v>
      </c>
      <c r="P69" s="8"/>
      <c r="Q69" s="8"/>
      <c r="R69" s="8"/>
    </row>
    <row r="70" spans="1:18" ht="15.75">
      <c r="A70" s="1">
        <f t="shared" si="3"/>
        <v>61</v>
      </c>
      <c r="B70" s="4"/>
      <c r="C70" s="6" t="s">
        <v>42</v>
      </c>
      <c r="D70" s="1">
        <v>57</v>
      </c>
      <c r="E70" s="25">
        <v>76</v>
      </c>
      <c r="F70" s="1">
        <f t="shared" si="10"/>
        <v>66.5</v>
      </c>
      <c r="G70" s="1">
        <v>3</v>
      </c>
      <c r="H70" s="26">
        <v>4</v>
      </c>
      <c r="I70" s="25">
        <v>10</v>
      </c>
      <c r="J70" s="2"/>
      <c r="K70" s="2"/>
      <c r="L70" s="2"/>
      <c r="M70" s="1">
        <f t="shared" si="9"/>
        <v>17</v>
      </c>
      <c r="N70" s="1">
        <f t="shared" si="7"/>
        <v>84</v>
      </c>
      <c r="O70" s="1" t="str">
        <f t="shared" si="8"/>
        <v>9 (девет)</v>
      </c>
      <c r="P70" s="8"/>
      <c r="Q70" s="8"/>
      <c r="R70" s="8"/>
    </row>
    <row r="71" spans="1:18" ht="15.75">
      <c r="A71" s="1">
        <f t="shared" si="3"/>
        <v>62</v>
      </c>
      <c r="B71" s="4"/>
      <c r="C71" s="6" t="s">
        <v>79</v>
      </c>
      <c r="D71" s="1">
        <v>42</v>
      </c>
      <c r="E71" s="25">
        <v>44</v>
      </c>
      <c r="F71" s="1">
        <f t="shared" si="10"/>
        <v>43</v>
      </c>
      <c r="G71" s="1"/>
      <c r="H71" s="26"/>
      <c r="I71" s="25">
        <v>10</v>
      </c>
      <c r="J71" s="2"/>
      <c r="K71" s="2"/>
      <c r="L71" s="2"/>
      <c r="M71" s="1">
        <f t="shared" si="9"/>
        <v>10</v>
      </c>
      <c r="N71" s="1">
        <f t="shared" si="7"/>
        <v>53</v>
      </c>
      <c r="O71" s="1" t="str">
        <f t="shared" si="8"/>
        <v>6 (шест)</v>
      </c>
      <c r="P71" s="8"/>
      <c r="Q71" s="8"/>
      <c r="R71" s="8"/>
    </row>
    <row r="72" spans="1:18" ht="15.75">
      <c r="A72" s="1">
        <f t="shared" si="3"/>
        <v>63</v>
      </c>
      <c r="B72" s="4"/>
      <c r="C72" s="6" t="s">
        <v>58</v>
      </c>
      <c r="D72" s="1">
        <v>58</v>
      </c>
      <c r="E72" s="25">
        <v>66</v>
      </c>
      <c r="F72" s="1">
        <f t="shared" si="10"/>
        <v>62</v>
      </c>
      <c r="G72" s="1">
        <v>3</v>
      </c>
      <c r="H72" s="25"/>
      <c r="I72" s="25">
        <v>10</v>
      </c>
      <c r="J72" s="1"/>
      <c r="K72" s="1"/>
      <c r="L72" s="1"/>
      <c r="M72" s="1">
        <f t="shared" si="9"/>
        <v>13</v>
      </c>
      <c r="N72" s="1">
        <f t="shared" si="7"/>
        <v>75</v>
      </c>
      <c r="O72" s="1" t="str">
        <f t="shared" si="8"/>
        <v>8 (осум)</v>
      </c>
      <c r="P72" s="8"/>
      <c r="Q72" s="8"/>
      <c r="R72" s="8"/>
    </row>
    <row r="73" spans="1:18" ht="15.75">
      <c r="A73" s="1">
        <f t="shared" si="3"/>
        <v>64</v>
      </c>
      <c r="B73" s="4"/>
      <c r="C73" s="6" t="s">
        <v>53</v>
      </c>
      <c r="D73" s="1">
        <v>55</v>
      </c>
      <c r="E73" s="25">
        <v>51</v>
      </c>
      <c r="F73" s="1">
        <f t="shared" si="10"/>
        <v>53</v>
      </c>
      <c r="G73" s="1">
        <v>4</v>
      </c>
      <c r="H73" s="26">
        <v>4</v>
      </c>
      <c r="I73" s="25">
        <v>10</v>
      </c>
      <c r="J73" s="2"/>
      <c r="K73" s="2"/>
      <c r="L73" s="2"/>
      <c r="M73" s="1">
        <f t="shared" si="9"/>
        <v>18</v>
      </c>
      <c r="N73" s="1">
        <f aca="true" t="shared" si="11" ref="N73:N88">ROUND(F73+G73+H73+I73+J73+K73+L73,0)</f>
        <v>71</v>
      </c>
      <c r="O73" s="1" t="str">
        <f aca="true" t="shared" si="12" ref="O73:O88">VLOOKUP(N73,$Q$3:$R$8,2)</f>
        <v>8 (осум)</v>
      </c>
      <c r="P73" s="8"/>
      <c r="Q73" s="8"/>
      <c r="R73" s="8"/>
    </row>
    <row r="74" spans="1:18" ht="15.75">
      <c r="A74" s="1">
        <f t="shared" si="3"/>
        <v>65</v>
      </c>
      <c r="B74" s="3"/>
      <c r="C74" s="5" t="s">
        <v>60</v>
      </c>
      <c r="D74" s="1">
        <v>75</v>
      </c>
      <c r="E74" s="25">
        <v>72</v>
      </c>
      <c r="F74" s="1">
        <f t="shared" si="10"/>
        <v>73.5</v>
      </c>
      <c r="G74" s="1">
        <v>4</v>
      </c>
      <c r="H74" s="25">
        <v>4</v>
      </c>
      <c r="I74" s="25">
        <v>10</v>
      </c>
      <c r="J74" s="1"/>
      <c r="K74" s="1"/>
      <c r="L74" s="1"/>
      <c r="M74" s="1">
        <f t="shared" si="9"/>
        <v>18</v>
      </c>
      <c r="N74" s="1">
        <f t="shared" si="11"/>
        <v>92</v>
      </c>
      <c r="O74" s="1" t="str">
        <f t="shared" si="12"/>
        <v>10 (десет) </v>
      </c>
      <c r="P74" s="8"/>
      <c r="Q74" s="8"/>
      <c r="R74" s="8"/>
    </row>
    <row r="75" spans="1:18" ht="15.75">
      <c r="A75" s="1">
        <f t="shared" si="3"/>
        <v>66</v>
      </c>
      <c r="B75" s="4"/>
      <c r="C75" s="6" t="s">
        <v>31</v>
      </c>
      <c r="D75" s="1">
        <v>54</v>
      </c>
      <c r="E75" s="25">
        <v>51</v>
      </c>
      <c r="F75" s="1">
        <f t="shared" si="10"/>
        <v>52.5</v>
      </c>
      <c r="G75" s="1">
        <v>3</v>
      </c>
      <c r="H75" s="25"/>
      <c r="I75" s="25">
        <v>10</v>
      </c>
      <c r="J75" s="1"/>
      <c r="K75" s="1"/>
      <c r="L75" s="1"/>
      <c r="M75" s="1">
        <f t="shared" si="9"/>
        <v>13</v>
      </c>
      <c r="N75" s="1">
        <f t="shared" si="11"/>
        <v>66</v>
      </c>
      <c r="O75" s="1" t="str">
        <f t="shared" si="12"/>
        <v>7 (седум)</v>
      </c>
      <c r="P75" s="8"/>
      <c r="Q75" s="8"/>
      <c r="R75" s="8"/>
    </row>
    <row r="76" spans="1:18" ht="15.75">
      <c r="A76" s="1">
        <f aca="true" t="shared" si="13" ref="A76:A88">1+A75</f>
        <v>67</v>
      </c>
      <c r="B76" s="22"/>
      <c r="C76" s="23" t="s">
        <v>71</v>
      </c>
      <c r="D76" s="1">
        <v>60</v>
      </c>
      <c r="E76" s="25">
        <v>44</v>
      </c>
      <c r="F76" s="1">
        <f t="shared" si="10"/>
        <v>52</v>
      </c>
      <c r="G76" s="1"/>
      <c r="H76" s="25"/>
      <c r="I76" s="25">
        <v>10</v>
      </c>
      <c r="J76" s="1"/>
      <c r="K76" s="1"/>
      <c r="L76" s="1"/>
      <c r="M76" s="1">
        <f t="shared" si="9"/>
        <v>10</v>
      </c>
      <c r="N76" s="1">
        <f t="shared" si="11"/>
        <v>62</v>
      </c>
      <c r="O76" s="1" t="str">
        <f t="shared" si="12"/>
        <v>7 (седум)</v>
      </c>
      <c r="P76" s="8"/>
      <c r="Q76" s="8"/>
      <c r="R76" s="8"/>
    </row>
    <row r="77" spans="1:18" ht="15.75">
      <c r="A77" s="1">
        <f t="shared" si="13"/>
        <v>68</v>
      </c>
      <c r="B77" s="4"/>
      <c r="C77" s="6" t="s">
        <v>36</v>
      </c>
      <c r="D77" s="1">
        <v>44</v>
      </c>
      <c r="E77" s="25">
        <v>47</v>
      </c>
      <c r="F77" s="1">
        <f t="shared" si="10"/>
        <v>45.5</v>
      </c>
      <c r="G77" s="1">
        <v>3</v>
      </c>
      <c r="H77" s="25"/>
      <c r="I77" s="25">
        <v>10</v>
      </c>
      <c r="J77" s="1"/>
      <c r="K77" s="1"/>
      <c r="L77" s="1"/>
      <c r="M77" s="1">
        <f t="shared" si="9"/>
        <v>13</v>
      </c>
      <c r="N77" s="1">
        <f t="shared" si="11"/>
        <v>59</v>
      </c>
      <c r="O77" s="1" t="str">
        <f t="shared" si="12"/>
        <v>6 (шест)</v>
      </c>
      <c r="P77" s="8"/>
      <c r="Q77" s="8"/>
      <c r="R77" s="8"/>
    </row>
    <row r="78" spans="1:18" ht="15.75">
      <c r="A78" s="1">
        <f t="shared" si="13"/>
        <v>69</v>
      </c>
      <c r="B78" s="4"/>
      <c r="C78" s="6" t="s">
        <v>78</v>
      </c>
      <c r="D78" s="1">
        <v>44</v>
      </c>
      <c r="E78" s="25">
        <v>48</v>
      </c>
      <c r="F78" s="1">
        <f t="shared" si="10"/>
        <v>46</v>
      </c>
      <c r="G78" s="1"/>
      <c r="H78" s="26"/>
      <c r="I78" s="25">
        <v>10</v>
      </c>
      <c r="J78" s="2"/>
      <c r="K78" s="2"/>
      <c r="L78" s="2"/>
      <c r="M78" s="1">
        <f t="shared" si="9"/>
        <v>10</v>
      </c>
      <c r="N78" s="1">
        <f t="shared" si="11"/>
        <v>56</v>
      </c>
      <c r="O78" s="1" t="str">
        <f t="shared" si="12"/>
        <v>6 (шест)</v>
      </c>
      <c r="P78" s="8"/>
      <c r="Q78" s="8"/>
      <c r="R78" s="8"/>
    </row>
    <row r="79" spans="1:18" ht="15.75">
      <c r="A79" s="1">
        <f t="shared" si="13"/>
        <v>70</v>
      </c>
      <c r="B79" s="4"/>
      <c r="C79" s="6" t="s">
        <v>63</v>
      </c>
      <c r="D79" s="1">
        <v>67</v>
      </c>
      <c r="E79" s="25">
        <v>54</v>
      </c>
      <c r="F79" s="1">
        <f t="shared" si="10"/>
        <v>60.5</v>
      </c>
      <c r="G79" s="1">
        <v>1</v>
      </c>
      <c r="H79" s="25"/>
      <c r="I79" s="25">
        <v>10</v>
      </c>
      <c r="J79" s="1"/>
      <c r="K79" s="1"/>
      <c r="L79" s="1"/>
      <c r="M79" s="1">
        <f t="shared" si="9"/>
        <v>11</v>
      </c>
      <c r="N79" s="1">
        <f t="shared" si="11"/>
        <v>72</v>
      </c>
      <c r="O79" s="1" t="str">
        <f t="shared" si="12"/>
        <v>8 (осум)</v>
      </c>
      <c r="P79" s="8"/>
      <c r="Q79" s="8"/>
      <c r="R79" s="8"/>
    </row>
    <row r="80" spans="1:18" ht="15.75">
      <c r="A80" s="1">
        <f t="shared" si="13"/>
        <v>71</v>
      </c>
      <c r="B80" s="4"/>
      <c r="C80" s="6" t="s">
        <v>86</v>
      </c>
      <c r="D80" s="1">
        <v>50</v>
      </c>
      <c r="E80" s="25">
        <v>45</v>
      </c>
      <c r="F80" s="1">
        <f t="shared" si="10"/>
        <v>47.5</v>
      </c>
      <c r="G80" s="1"/>
      <c r="H80" s="25"/>
      <c r="I80" s="25">
        <v>10</v>
      </c>
      <c r="J80" s="1"/>
      <c r="K80" s="1"/>
      <c r="L80" s="1"/>
      <c r="M80" s="1">
        <f t="shared" si="9"/>
        <v>10</v>
      </c>
      <c r="N80" s="1">
        <f t="shared" si="11"/>
        <v>58</v>
      </c>
      <c r="O80" s="1" t="str">
        <f t="shared" si="12"/>
        <v>6 (шест)</v>
      </c>
      <c r="P80" s="8"/>
      <c r="Q80" s="8"/>
      <c r="R80" s="8"/>
    </row>
    <row r="81" spans="1:18" ht="15.75">
      <c r="A81" s="1">
        <f t="shared" si="13"/>
        <v>72</v>
      </c>
      <c r="B81" s="4"/>
      <c r="C81" s="6" t="s">
        <v>64</v>
      </c>
      <c r="D81" s="1"/>
      <c r="E81" s="25"/>
      <c r="F81" s="1">
        <v>47</v>
      </c>
      <c r="G81" s="1">
        <v>1</v>
      </c>
      <c r="H81" s="25"/>
      <c r="I81" s="25">
        <v>10</v>
      </c>
      <c r="J81" s="1"/>
      <c r="K81" s="1"/>
      <c r="L81" s="1"/>
      <c r="M81" s="1">
        <f t="shared" si="9"/>
        <v>11</v>
      </c>
      <c r="N81" s="1">
        <f t="shared" si="11"/>
        <v>58</v>
      </c>
      <c r="O81" s="1" t="str">
        <f t="shared" si="12"/>
        <v>6 (шест)</v>
      </c>
      <c r="P81" s="8"/>
      <c r="Q81" s="8"/>
      <c r="R81" s="8"/>
    </row>
    <row r="82" spans="1:15" ht="15.75">
      <c r="A82" s="1">
        <f t="shared" si="13"/>
        <v>73</v>
      </c>
      <c r="B82" s="4"/>
      <c r="C82" s="6" t="s">
        <v>51</v>
      </c>
      <c r="D82" s="1">
        <v>75</v>
      </c>
      <c r="E82" s="25">
        <v>50</v>
      </c>
      <c r="F82" s="1">
        <f>(D82+E82)/2</f>
        <v>62.5</v>
      </c>
      <c r="G82" s="1">
        <v>4</v>
      </c>
      <c r="H82" s="26">
        <v>5</v>
      </c>
      <c r="I82" s="25">
        <v>10</v>
      </c>
      <c r="J82" s="2"/>
      <c r="K82" s="2"/>
      <c r="L82" s="2"/>
      <c r="M82" s="1">
        <f t="shared" si="9"/>
        <v>19</v>
      </c>
      <c r="N82" s="1">
        <f t="shared" si="11"/>
        <v>82</v>
      </c>
      <c r="O82" s="1" t="str">
        <f t="shared" si="12"/>
        <v>9 (девет)</v>
      </c>
    </row>
    <row r="83" spans="1:15" ht="15.75">
      <c r="A83" s="1">
        <f t="shared" si="13"/>
        <v>74</v>
      </c>
      <c r="B83" s="4"/>
      <c r="C83" s="6" t="s">
        <v>102</v>
      </c>
      <c r="D83" s="1">
        <v>51</v>
      </c>
      <c r="E83" s="25">
        <v>41</v>
      </c>
      <c r="F83" s="1">
        <f>(D83+E83)/2</f>
        <v>46</v>
      </c>
      <c r="G83" s="1"/>
      <c r="H83" s="26"/>
      <c r="I83" s="25">
        <v>10</v>
      </c>
      <c r="J83" s="2"/>
      <c r="K83" s="2"/>
      <c r="L83" s="2"/>
      <c r="M83" s="1">
        <f t="shared" si="9"/>
        <v>10</v>
      </c>
      <c r="N83" s="1">
        <f t="shared" si="11"/>
        <v>56</v>
      </c>
      <c r="O83" s="1" t="str">
        <f t="shared" si="12"/>
        <v>6 (шест)</v>
      </c>
    </row>
    <row r="84" spans="1:15" ht="15.75">
      <c r="A84" s="1">
        <f t="shared" si="13"/>
        <v>75</v>
      </c>
      <c r="B84" s="4"/>
      <c r="C84" s="6" t="s">
        <v>103</v>
      </c>
      <c r="D84" s="1" t="s">
        <v>104</v>
      </c>
      <c r="E84" s="25" t="s">
        <v>104</v>
      </c>
      <c r="F84" s="1">
        <v>41</v>
      </c>
      <c r="G84" s="1"/>
      <c r="H84" s="26"/>
      <c r="I84" s="25">
        <v>10</v>
      </c>
      <c r="J84" s="2"/>
      <c r="K84" s="2"/>
      <c r="L84" s="2"/>
      <c r="M84" s="1">
        <f t="shared" si="9"/>
        <v>10</v>
      </c>
      <c r="N84" s="1">
        <f t="shared" si="11"/>
        <v>51</v>
      </c>
      <c r="O84" s="1" t="str">
        <f t="shared" si="12"/>
        <v>6 (шест)</v>
      </c>
    </row>
    <row r="85" spans="1:15" ht="15.75">
      <c r="A85" s="1">
        <f t="shared" si="13"/>
        <v>76</v>
      </c>
      <c r="B85" s="4"/>
      <c r="C85" s="6" t="s">
        <v>105</v>
      </c>
      <c r="D85" s="1" t="s">
        <v>104</v>
      </c>
      <c r="E85" s="25" t="s">
        <v>104</v>
      </c>
      <c r="F85" s="1">
        <v>41</v>
      </c>
      <c r="G85" s="1"/>
      <c r="H85" s="26"/>
      <c r="I85" s="25">
        <v>10</v>
      </c>
      <c r="J85" s="2"/>
      <c r="K85" s="2"/>
      <c r="L85" s="2"/>
      <c r="M85" s="1">
        <f t="shared" si="9"/>
        <v>10</v>
      </c>
      <c r="N85" s="1">
        <f t="shared" si="11"/>
        <v>51</v>
      </c>
      <c r="O85" s="1" t="str">
        <f t="shared" si="12"/>
        <v>6 (шест)</v>
      </c>
    </row>
    <row r="86" spans="1:15" ht="15.75">
      <c r="A86" s="1">
        <f t="shared" si="13"/>
        <v>77</v>
      </c>
      <c r="B86" s="4"/>
      <c r="C86" s="6" t="s">
        <v>106</v>
      </c>
      <c r="D86" s="1" t="s">
        <v>104</v>
      </c>
      <c r="E86" s="25" t="s">
        <v>104</v>
      </c>
      <c r="F86" s="1">
        <v>41</v>
      </c>
      <c r="G86" s="1"/>
      <c r="H86" s="26"/>
      <c r="I86" s="25">
        <v>10</v>
      </c>
      <c r="J86" s="2"/>
      <c r="K86" s="2"/>
      <c r="L86" s="2"/>
      <c r="M86" s="1">
        <f t="shared" si="9"/>
        <v>10</v>
      </c>
      <c r="N86" s="1">
        <f t="shared" si="11"/>
        <v>51</v>
      </c>
      <c r="O86" s="1" t="str">
        <f t="shared" si="12"/>
        <v>6 (шест)</v>
      </c>
    </row>
    <row r="87" spans="1:15" ht="15.75">
      <c r="A87" s="1">
        <f t="shared" si="13"/>
        <v>78</v>
      </c>
      <c r="B87" s="32"/>
      <c r="C87" s="33" t="s">
        <v>108</v>
      </c>
      <c r="D87" s="33"/>
      <c r="E87" s="34"/>
      <c r="F87" s="33">
        <v>41</v>
      </c>
      <c r="G87" s="17"/>
      <c r="H87" s="26"/>
      <c r="I87" s="25">
        <v>10</v>
      </c>
      <c r="J87" s="16"/>
      <c r="K87" s="16"/>
      <c r="L87" s="16"/>
      <c r="M87" s="1">
        <f t="shared" si="9"/>
        <v>10</v>
      </c>
      <c r="N87" s="1">
        <f t="shared" si="11"/>
        <v>51</v>
      </c>
      <c r="O87" s="1" t="str">
        <f t="shared" si="12"/>
        <v>6 (шест)</v>
      </c>
    </row>
    <row r="88" spans="1:15" ht="15.75">
      <c r="A88" s="1">
        <f t="shared" si="13"/>
        <v>79</v>
      </c>
      <c r="B88" s="4"/>
      <c r="C88" s="6" t="s">
        <v>107</v>
      </c>
      <c r="D88" s="1">
        <v>60</v>
      </c>
      <c r="E88" s="25">
        <v>41</v>
      </c>
      <c r="F88" s="1">
        <f>(D88+E88)/2</f>
        <v>50.5</v>
      </c>
      <c r="G88" s="25"/>
      <c r="H88" s="25"/>
      <c r="I88" s="25">
        <v>10</v>
      </c>
      <c r="J88" s="25"/>
      <c r="K88" s="25"/>
      <c r="L88" s="25"/>
      <c r="M88" s="1">
        <f t="shared" si="9"/>
        <v>10</v>
      </c>
      <c r="N88" s="1">
        <f t="shared" si="11"/>
        <v>61</v>
      </c>
      <c r="O88" s="1" t="str">
        <f t="shared" si="12"/>
        <v>7 (седум)</v>
      </c>
    </row>
    <row r="89" spans="1:15" ht="15.75">
      <c r="A89" s="1"/>
      <c r="B89" s="28"/>
      <c r="C89" s="29"/>
      <c r="D89" s="29"/>
      <c r="E89" s="30"/>
      <c r="F89" s="31"/>
      <c r="O89" s="10"/>
    </row>
    <row r="90" ht="15.75">
      <c r="A90" s="28"/>
    </row>
    <row r="92" spans="2:11" ht="15.75">
      <c r="B92" s="15" t="s">
        <v>99</v>
      </c>
      <c r="K92" s="11" t="s">
        <v>100</v>
      </c>
    </row>
    <row r="93" spans="2:11" ht="15.75">
      <c r="B93" s="27">
        <v>42921</v>
      </c>
      <c r="K93" s="11" t="s">
        <v>101</v>
      </c>
    </row>
  </sheetData>
  <sheetProtection/>
  <mergeCells count="4">
    <mergeCell ref="A4:O4"/>
    <mergeCell ref="A3:O3"/>
    <mergeCell ref="A5:O5"/>
    <mergeCell ref="A2:O2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USER</cp:lastModifiedBy>
  <cp:lastPrinted>2011-06-01T10:37:06Z</cp:lastPrinted>
  <dcterms:created xsi:type="dcterms:W3CDTF">2011-06-01T07:35:29Z</dcterms:created>
  <dcterms:modified xsi:type="dcterms:W3CDTF">2017-07-06T07:48:42Z</dcterms:modified>
  <cp:category/>
  <cp:version/>
  <cp:contentType/>
  <cp:contentStatus/>
</cp:coreProperties>
</file>