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<sst xmlns="http://schemas.openxmlformats.org/spreadsheetml/2006/main" count="51" uniqueCount="40">
  <si>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Континуирано оценување </t>
  </si>
  <si>
    <t>реден број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</si>
  <si>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</si>
  <si>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</si>
  <si>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</si>
  <si>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</si>
  <si>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</si>
  <si>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</si>
  <si>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</si>
  <si>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</si>
  <si>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Збир</t>
  </si>
  <si>
    <t>Конечна оценка</t>
  </si>
  <si>
    <t>Прилеп</t>
  </si>
  <si>
    <t>Предметен наставник</t>
  </si>
  <si>
    <t>Проф. Д-р. Гоце Менкиноски</t>
  </si>
  <si>
    <t>од испитот по предметот</t>
  </si>
  <si>
    <t>19/14</t>
  </si>
  <si>
    <t>*</t>
  </si>
  <si>
    <t xml:space="preserve">Вкупно 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</si>
  <si>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</si>
  <si>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</si>
  <si>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</si>
  <si>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</si>
  <si>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</si>
  <si>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</si>
  <si>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</si>
  <si>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</si>
  <si>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180/11</t>
  </si>
  <si>
    <t>154/13</t>
  </si>
  <si>
    <t>99/15</t>
  </si>
  <si>
    <t>119/09</t>
  </si>
  <si>
    <t>Маркетинг канали одржан на ден 22.05. 2017</t>
  </si>
  <si>
    <t>94/15</t>
  </si>
  <si>
    <t>105/15</t>
  </si>
  <si>
    <t>100/15</t>
  </si>
  <si>
    <t>107/15</t>
  </si>
  <si>
    <t>104/15</t>
  </si>
  <si>
    <t>231/14</t>
  </si>
  <si>
    <t>229/14</t>
  </si>
  <si>
    <t>Заклучно со реден број 12 (дванаесет)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</si>
</sst>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wrapText="1"/>
      <protection/>
    </xf>
    <xf numFmtId="0" fontId="21" fillId="0" borderId="10" xfId="57" applyFont="1" applyBorder="1" applyAlignment="1">
      <alignment horizontal="center" textRotation="180" wrapText="1"/>
      <protection/>
    </xf>
    <xf numFmtId="0" fontId="21" fillId="0" borderId="10" xfId="57" applyFont="1" applyBorder="1" applyAlignment="1">
      <alignment horizontal="center" textRotation="180"/>
      <protection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21" fillId="0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1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1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21" fillId="0" borderId="11" xfId="57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0">
      <selection activeCell="E25" sqref="E25"/>
    </sheetView>
  </sheetViews>
  <sheetFormatPr defaultColWidth="9.140625" defaultRowHeight="15"/>
  <cols>
    <col min="1" max="1" width="11.140625" style="0" bestFit="1" customWidth="1"/>
    <col min="2" max="2" width="25.7109375" style="0" bestFit="1" customWidth="1"/>
    <col min="12" max="12" width="10.421875" style="0" bestFit="1" customWidth="1"/>
  </cols>
  <sheetData>
    <row r="1" spans="1:13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6" ht="15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t="s">
        <v>19</v>
      </c>
      <c r="P2" t="s">
        <v>20</v>
      </c>
    </row>
    <row r="3" spans="1:16" ht="18.75">
      <c r="A3" s="14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O3">
        <v>0</v>
      </c>
      <c r="P3" t="s">
        <v>21</v>
      </c>
    </row>
    <row r="4" spans="15:16" ht="15">
      <c r="O4">
        <v>51</v>
      </c>
      <c r="P4" t="s">
        <v>22</v>
      </c>
    </row>
    <row r="5" spans="15:16" ht="15">
      <c r="O5">
        <v>61</v>
      </c>
      <c r="P5" t="s">
        <v>23</v>
      </c>
    </row>
    <row r="6" spans="1:16" ht="105">
      <c r="A6" s="2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5" t="s">
        <v>18</v>
      </c>
      <c r="K6" s="2" t="s">
        <v>10</v>
      </c>
      <c r="L6" s="3" t="s">
        <v>11</v>
      </c>
      <c r="O6">
        <v>71</v>
      </c>
      <c r="P6" t="s">
        <v>24</v>
      </c>
    </row>
    <row r="7" spans="1:16" ht="15">
      <c r="A7" s="2">
        <v>1</v>
      </c>
      <c r="B7" s="2"/>
      <c r="C7" s="2" t="s">
        <v>16</v>
      </c>
      <c r="D7" s="6" t="s">
        <v>17</v>
      </c>
      <c r="E7" s="2" t="s">
        <v>17</v>
      </c>
      <c r="F7" s="2">
        <v>51</v>
      </c>
      <c r="G7" s="2"/>
      <c r="H7" s="2"/>
      <c r="I7" s="2"/>
      <c r="J7" s="2">
        <f>I7+H7+G7</f>
        <v>0</v>
      </c>
      <c r="K7" s="2">
        <f aca="true" t="shared" si="0" ref="K7:K18">ROUND(F7+G7+H7+I7,0)</f>
        <v>51</v>
      </c>
      <c r="L7" s="2" t="str">
        <f aca="true" t="shared" si="1" ref="L7:L18">VLOOKUP(K7,$O$3:$P$8,2)</f>
        <v>6 (шест)</v>
      </c>
      <c r="O7">
        <v>81</v>
      </c>
      <c r="P7" t="s">
        <v>25</v>
      </c>
    </row>
    <row r="8" spans="1:16" ht="15">
      <c r="A8" s="2">
        <v>2</v>
      </c>
      <c r="B8" s="2"/>
      <c r="C8" s="2" t="s">
        <v>27</v>
      </c>
      <c r="D8" s="2" t="s">
        <v>17</v>
      </c>
      <c r="E8" s="2" t="s">
        <v>17</v>
      </c>
      <c r="F8" s="2">
        <v>61</v>
      </c>
      <c r="G8" s="2"/>
      <c r="H8" s="2"/>
      <c r="I8" s="2"/>
      <c r="J8" s="2">
        <f>I8+H8+G8</f>
        <v>0</v>
      </c>
      <c r="K8" s="2">
        <f t="shared" si="0"/>
        <v>61</v>
      </c>
      <c r="L8" s="2" t="str">
        <f t="shared" si="1"/>
        <v>7 (седум)</v>
      </c>
      <c r="O8">
        <v>91</v>
      </c>
      <c r="P8" t="s">
        <v>26</v>
      </c>
    </row>
    <row r="9" spans="1:12" ht="15">
      <c r="A9" s="2">
        <v>3</v>
      </c>
      <c r="B9" s="6"/>
      <c r="C9" s="6" t="s">
        <v>28</v>
      </c>
      <c r="D9" s="2" t="s">
        <v>17</v>
      </c>
      <c r="E9" s="2" t="s">
        <v>17</v>
      </c>
      <c r="F9" s="2">
        <v>71</v>
      </c>
      <c r="G9" s="2"/>
      <c r="H9" s="2"/>
      <c r="I9" s="2"/>
      <c r="J9" s="2">
        <f>I9+H9+G9</f>
        <v>0</v>
      </c>
      <c r="K9" s="2">
        <f t="shared" si="0"/>
        <v>71</v>
      </c>
      <c r="L9" s="2" t="str">
        <f t="shared" si="1"/>
        <v>8 (осум)</v>
      </c>
    </row>
    <row r="10" spans="1:12" ht="15">
      <c r="A10" s="8">
        <v>4</v>
      </c>
      <c r="B10" s="8"/>
      <c r="C10" s="6" t="s">
        <v>29</v>
      </c>
      <c r="D10" s="6" t="s">
        <v>17</v>
      </c>
      <c r="E10" s="6" t="s">
        <v>17</v>
      </c>
      <c r="F10" s="2">
        <v>61</v>
      </c>
      <c r="G10" s="8"/>
      <c r="H10" s="8"/>
      <c r="I10" s="8"/>
      <c r="J10" s="2">
        <f>I10+H10+G10</f>
        <v>0</v>
      </c>
      <c r="K10" s="2">
        <f t="shared" si="0"/>
        <v>61</v>
      </c>
      <c r="L10" s="2" t="str">
        <f t="shared" si="1"/>
        <v>7 (седум)</v>
      </c>
    </row>
    <row r="11" spans="1:12" ht="15">
      <c r="A11" s="8">
        <v>5</v>
      </c>
      <c r="B11" s="8"/>
      <c r="C11" s="6" t="s">
        <v>30</v>
      </c>
      <c r="D11" s="6" t="s">
        <v>17</v>
      </c>
      <c r="E11" s="8" t="s">
        <v>17</v>
      </c>
      <c r="F11" s="8">
        <v>51</v>
      </c>
      <c r="G11" s="6"/>
      <c r="H11" s="6"/>
      <c r="I11" s="6"/>
      <c r="J11" s="2">
        <f>I11+H11+G11</f>
        <v>0</v>
      </c>
      <c r="K11" s="8">
        <f t="shared" si="0"/>
        <v>51</v>
      </c>
      <c r="L11" s="8" t="str">
        <f t="shared" si="1"/>
        <v>6 (шест)</v>
      </c>
    </row>
    <row r="12" spans="1:12" ht="15">
      <c r="A12" s="8">
        <f aca="true" t="shared" si="2" ref="A12:A18">A11+1</f>
        <v>6</v>
      </c>
      <c r="B12" s="8"/>
      <c r="C12" s="6" t="s">
        <v>34</v>
      </c>
      <c r="D12" s="6">
        <v>41</v>
      </c>
      <c r="E12" s="8">
        <v>50</v>
      </c>
      <c r="F12" s="8">
        <f aca="true" t="shared" si="3" ref="F12:F17">(D12+E12)/2</f>
        <v>45.5</v>
      </c>
      <c r="G12" s="6">
        <v>5</v>
      </c>
      <c r="H12" s="6"/>
      <c r="I12" s="6"/>
      <c r="J12" s="2">
        <f aca="true" t="shared" si="4" ref="J12:J18">I12+H12+G12</f>
        <v>5</v>
      </c>
      <c r="K12" s="8">
        <f t="shared" si="0"/>
        <v>51</v>
      </c>
      <c r="L12" s="8" t="str">
        <f t="shared" si="1"/>
        <v>6 (шест)</v>
      </c>
    </row>
    <row r="13" spans="1:12" ht="15">
      <c r="A13" s="8">
        <f t="shared" si="2"/>
        <v>7</v>
      </c>
      <c r="B13" s="8"/>
      <c r="C13" s="6" t="s">
        <v>32</v>
      </c>
      <c r="D13" s="6">
        <v>70</v>
      </c>
      <c r="E13" s="8">
        <v>80</v>
      </c>
      <c r="F13" s="8">
        <f t="shared" si="3"/>
        <v>75</v>
      </c>
      <c r="G13" s="6">
        <v>5</v>
      </c>
      <c r="H13" s="6">
        <v>5</v>
      </c>
      <c r="I13" s="6">
        <v>10</v>
      </c>
      <c r="J13" s="2">
        <f t="shared" si="4"/>
        <v>20</v>
      </c>
      <c r="K13" s="8">
        <f t="shared" si="0"/>
        <v>95</v>
      </c>
      <c r="L13" s="8" t="str">
        <f t="shared" si="1"/>
        <v>10 (десет) </v>
      </c>
    </row>
    <row r="14" spans="1:12" ht="15">
      <c r="A14" s="8">
        <f t="shared" si="2"/>
        <v>8</v>
      </c>
      <c r="B14" s="8"/>
      <c r="C14" s="6" t="s">
        <v>37</v>
      </c>
      <c r="D14" s="6">
        <v>70</v>
      </c>
      <c r="E14" s="8">
        <v>71</v>
      </c>
      <c r="F14" s="8">
        <f t="shared" si="3"/>
        <v>70.5</v>
      </c>
      <c r="G14" s="6">
        <v>5</v>
      </c>
      <c r="H14" s="6">
        <v>5</v>
      </c>
      <c r="I14" s="6">
        <v>10</v>
      </c>
      <c r="J14" s="2">
        <f t="shared" si="4"/>
        <v>20</v>
      </c>
      <c r="K14" s="8">
        <f t="shared" si="0"/>
        <v>91</v>
      </c>
      <c r="L14" s="8" t="str">
        <f t="shared" si="1"/>
        <v>10 (десет) </v>
      </c>
    </row>
    <row r="15" spans="1:12" ht="15">
      <c r="A15" s="8">
        <f t="shared" si="2"/>
        <v>9</v>
      </c>
      <c r="B15" s="8"/>
      <c r="C15" s="6" t="s">
        <v>36</v>
      </c>
      <c r="D15" s="6">
        <v>55</v>
      </c>
      <c r="E15" s="8">
        <v>60</v>
      </c>
      <c r="F15" s="8">
        <f t="shared" si="3"/>
        <v>57.5</v>
      </c>
      <c r="G15" s="6">
        <v>5</v>
      </c>
      <c r="H15" s="6"/>
      <c r="I15" s="6"/>
      <c r="J15" s="2">
        <f t="shared" si="4"/>
        <v>5</v>
      </c>
      <c r="K15" s="8">
        <f t="shared" si="0"/>
        <v>63</v>
      </c>
      <c r="L15" s="8" t="str">
        <f t="shared" si="1"/>
        <v>7 (седум)</v>
      </c>
    </row>
    <row r="16" spans="1:12" ht="15">
      <c r="A16" s="8">
        <f t="shared" si="2"/>
        <v>10</v>
      </c>
      <c r="B16" s="8"/>
      <c r="C16" s="6" t="s">
        <v>33</v>
      </c>
      <c r="D16" s="6">
        <v>60</v>
      </c>
      <c r="E16" s="8">
        <v>80</v>
      </c>
      <c r="F16" s="8">
        <f t="shared" si="3"/>
        <v>70</v>
      </c>
      <c r="G16" s="6">
        <v>5</v>
      </c>
      <c r="H16" s="6"/>
      <c r="I16" s="6"/>
      <c r="J16" s="2">
        <f t="shared" si="4"/>
        <v>5</v>
      </c>
      <c r="K16" s="8">
        <f t="shared" si="0"/>
        <v>75</v>
      </c>
      <c r="L16" s="8" t="str">
        <f t="shared" si="1"/>
        <v>8 (осум)</v>
      </c>
    </row>
    <row r="17" spans="1:12" ht="15">
      <c r="A17" s="8">
        <f t="shared" si="2"/>
        <v>11</v>
      </c>
      <c r="B17" s="8"/>
      <c r="C17" s="6" t="s">
        <v>35</v>
      </c>
      <c r="D17" s="6">
        <v>65</v>
      </c>
      <c r="E17" s="8">
        <v>60</v>
      </c>
      <c r="F17" s="8">
        <f t="shared" si="3"/>
        <v>62.5</v>
      </c>
      <c r="G17" s="6">
        <v>5</v>
      </c>
      <c r="H17" s="6"/>
      <c r="I17" s="6"/>
      <c r="J17" s="2">
        <f t="shared" si="4"/>
        <v>5</v>
      </c>
      <c r="K17" s="8">
        <f t="shared" si="0"/>
        <v>68</v>
      </c>
      <c r="L17" s="8" t="str">
        <f t="shared" si="1"/>
        <v>7 (седум)</v>
      </c>
    </row>
    <row r="18" spans="1:12" ht="15">
      <c r="A18" s="8">
        <f t="shared" si="2"/>
        <v>12</v>
      </c>
      <c r="B18" s="8"/>
      <c r="C18" s="6" t="s">
        <v>38</v>
      </c>
      <c r="D18" s="6" t="s">
        <v>17</v>
      </c>
      <c r="E18" s="8" t="s">
        <v>17</v>
      </c>
      <c r="F18" s="8">
        <v>71</v>
      </c>
      <c r="G18" s="6">
        <v>5</v>
      </c>
      <c r="H18" s="6">
        <v>5</v>
      </c>
      <c r="I18" s="6">
        <v>10</v>
      </c>
      <c r="J18" s="2">
        <f t="shared" si="4"/>
        <v>20</v>
      </c>
      <c r="K18" s="8">
        <f t="shared" si="0"/>
        <v>91</v>
      </c>
      <c r="L18" s="8" t="str">
        <f t="shared" si="1"/>
        <v>10 (десет) </v>
      </c>
    </row>
    <row r="19" spans="1:12" ht="15">
      <c r="A19" s="15" t="s">
        <v>39</v>
      </c>
      <c r="B19" s="15"/>
      <c r="C19" s="15"/>
      <c r="D19" s="15"/>
      <c r="E19" s="15"/>
      <c r="F19" s="10"/>
      <c r="G19" s="11"/>
      <c r="H19" s="11"/>
      <c r="I19" s="11"/>
      <c r="J19" s="12"/>
      <c r="K19" s="10"/>
      <c r="L19" s="10"/>
    </row>
    <row r="20" spans="1:10" ht="15">
      <c r="A20" s="1" t="s">
        <v>12</v>
      </c>
      <c r="G20" s="13" t="s">
        <v>13</v>
      </c>
      <c r="H20" s="13"/>
      <c r="I20" s="13"/>
      <c r="J20" s="9"/>
    </row>
    <row r="21" spans="1:10" ht="15">
      <c r="A21" s="7">
        <v>42891</v>
      </c>
      <c r="G21" s="13" t="s">
        <v>14</v>
      </c>
      <c r="H21" s="13"/>
      <c r="I21" s="13"/>
      <c r="J21" s="9"/>
    </row>
  </sheetData>
  <sheetProtection/>
  <mergeCells count="6">
    <mergeCell ref="G20:I20"/>
    <mergeCell ref="G21:I21"/>
    <mergeCell ref="A1:M1"/>
    <mergeCell ref="A2:M2"/>
    <mergeCell ref="A3:M3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2017-06-07T11:21:16Z</dcterms:modified>
  <cp:category/>
  <cp:version/>
  <cp:contentType/>
  <cp:contentStatus/>
</cp:coreProperties>
</file>