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<sst xmlns="http://schemas.openxmlformats.org/spreadsheetml/2006/main" count="106" uniqueCount="62">
  <si>
    <t>I колоквиум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</si>
  <si>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</si>
  <si>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</si>
  <si>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</si>
  <si>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</si>
  <si>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</si>
  <si>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</si>
  <si>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</si>
  <si>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</si>
  <si>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</si>
  <si>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</si>
  <si>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</si>
  <si>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</si>
  <si>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</si>
  <si>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</si>
  <si>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</si>
  <si>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</si>
  <si>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</si>
  <si>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</si>
  <si>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</si>
  <si>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</si>
  <si>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</si>
  <si>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+</t>
  </si>
  <si>
    <t>Присуство</t>
  </si>
  <si>
    <t>Активност 1</t>
  </si>
  <si>
    <t>Активност 2</t>
  </si>
  <si>
    <t>Присуство 1</t>
  </si>
  <si>
    <t>Присуство 2</t>
  </si>
  <si>
    <t>Присуство 3</t>
  </si>
  <si>
    <t>присуство 4</t>
  </si>
  <si>
    <t>Активност 3</t>
  </si>
  <si>
    <t>Активност 4</t>
  </si>
  <si>
    <t>Активност 5</t>
  </si>
  <si>
    <t>Активност 6</t>
  </si>
  <si>
    <t>Прилеп</t>
  </si>
  <si>
    <t>Предметен наставник:</t>
  </si>
  <si>
    <t xml:space="preserve">ПРЕЗЕНТИРАНО </t>
  </si>
  <si>
    <t>п</t>
  </si>
  <si>
    <t xml:space="preserve">поправен </t>
  </si>
  <si>
    <t xml:space="preserve">II поправен </t>
  </si>
  <si>
    <t>Проф. д-р Мирослав Гвероски</t>
  </si>
  <si>
    <t>59/14</t>
  </si>
  <si>
    <t>30/14</t>
  </si>
  <si>
    <t>18/14</t>
  </si>
  <si>
    <t>104/14</t>
  </si>
  <si>
    <t>142/14</t>
  </si>
  <si>
    <t>29/14</t>
  </si>
  <si>
    <t>161/14</t>
  </si>
  <si>
    <t>84/14</t>
  </si>
  <si>
    <t>14/14</t>
  </si>
  <si>
    <t>39/14</t>
  </si>
  <si>
    <t>50/14</t>
  </si>
  <si>
    <t>92/11</t>
  </si>
  <si>
    <t>40/13</t>
  </si>
  <si>
    <t>9 13</t>
  </si>
  <si>
    <t>29/13</t>
  </si>
  <si>
    <t>24/13</t>
  </si>
  <si>
    <t>70/13</t>
  </si>
  <si>
    <t xml:space="preserve">Заклучно со реден број 17 (седумнаесет) </t>
  </si>
  <si>
    <t>14.02.2018</t>
  </si>
  <si>
    <t>ПРЕЛИМИНАРНИ РЕЗУЛТАТИ</t>
  </si>
  <si>
    <r>
      <t xml:space="preserve">од испитот и континуирано оценување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предметот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ПРЕТПРИЕМНИШТВО И МАЛИ БИЗНИС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08.02.2018 год.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</si>
</sst>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</numFmts>
  <fonts count="4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45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180" wrapText="1"/>
    </xf>
    <xf numFmtId="0" fontId="4" fillId="0" borderId="10" xfId="0" applyFont="1" applyFill="1" applyBorder="1" applyAlignment="1">
      <alignment horizontal="center" vertical="center" textRotation="180"/>
    </xf>
    <xf numFmtId="0" fontId="46" fillId="33" borderId="10" xfId="0" applyFont="1" applyFill="1" applyBorder="1" applyAlignment="1">
      <alignment horizontal="center" vertical="center" textRotation="180"/>
    </xf>
    <xf numFmtId="0" fontId="46" fillId="0" borderId="10" xfId="0" applyFont="1" applyFill="1" applyBorder="1" applyAlignment="1">
      <alignment horizontal="center" vertical="center" textRotation="180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46" fillId="34" borderId="10" xfId="0" applyFont="1" applyFill="1" applyBorder="1" applyAlignment="1">
      <alignment horizontal="center" vertical="center" textRotation="180"/>
    </xf>
    <xf numFmtId="0" fontId="2" fillId="34" borderId="0" xfId="0" applyFont="1" applyFill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49" fontId="45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  <xf numFmtId="16" fontId="45" fillId="0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2"/>
  <sheetViews>
    <sheetView tabSelected="1" zoomScalePageLayoutView="0" workbookViewId="0" topLeftCell="A1">
      <selection activeCell="B10" sqref="B10:B26"/>
    </sheetView>
  </sheetViews>
  <sheetFormatPr defaultColWidth="9.140625" defaultRowHeight="12.75"/>
  <cols>
    <col min="1" max="1" width="5.28125" style="0" customWidth="1"/>
    <col min="2" max="2" width="26.57421875" style="18" customWidth="1"/>
    <col min="3" max="3" width="8.7109375" style="2" customWidth="1"/>
    <col min="4" max="4" width="6.28125" style="2" customWidth="1"/>
    <col min="5" max="5" width="6.28125" style="2" hidden="1" customWidth="1"/>
    <col min="6" max="6" width="5.7109375" style="2" customWidth="1"/>
    <col min="7" max="7" width="5.7109375" style="2" hidden="1" customWidth="1"/>
    <col min="8" max="8" width="9.7109375" style="2" customWidth="1"/>
    <col min="9" max="9" width="2.7109375" style="2" hidden="1" customWidth="1"/>
    <col min="10" max="13" width="2.57421875" style="2" hidden="1" customWidth="1"/>
    <col min="14" max="18" width="3.421875" style="23" hidden="1" customWidth="1"/>
    <col min="19" max="19" width="1.421875" style="23" hidden="1" customWidth="1"/>
    <col min="20" max="20" width="5.57421875" style="17" customWidth="1"/>
    <col min="21" max="21" width="5.28125" style="2" customWidth="1"/>
    <col min="22" max="22" width="5.140625" style="17" customWidth="1"/>
    <col min="23" max="23" width="5.8515625" style="2" customWidth="1"/>
    <col min="24" max="24" width="6.140625" style="2" customWidth="1"/>
    <col min="25" max="25" width="6.28125" style="2" customWidth="1"/>
    <col min="26" max="26" width="8.140625" style="28" customWidth="1"/>
    <col min="27" max="27" width="12.28125" style="2" customWidth="1"/>
    <col min="29" max="30" width="9.140625" style="0" customWidth="1"/>
  </cols>
  <sheetData>
    <row r="1" spans="1:30" ht="15.75" customHeight="1">
      <c r="A1" s="35" t="s">
        <v>60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"/>
      <c r="AC1" s="1" t="s">
        <v>7</v>
      </c>
      <c r="AD1" s="1" t="s">
        <v>15</v>
      </c>
    </row>
    <row r="2" spans="1:30" ht="12.75">
      <c r="A2" s="9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20"/>
      <c r="O2" s="20"/>
      <c r="P2" s="20"/>
      <c r="Q2" s="20"/>
      <c r="R2" s="20"/>
      <c r="S2" s="20"/>
      <c r="T2" s="10"/>
      <c r="U2" s="10"/>
      <c r="V2" s="10"/>
      <c r="W2" s="10"/>
      <c r="X2" s="10"/>
      <c r="Y2" s="10"/>
      <c r="Z2" s="10"/>
      <c r="AA2" s="10"/>
      <c r="AB2" s="3"/>
      <c r="AC2" s="3">
        <v>0</v>
      </c>
      <c r="AD2" s="3" t="s">
        <v>16</v>
      </c>
    </row>
    <row r="3" spans="1:30" ht="12.75" customHeight="1">
      <c r="A3" s="36" t="s">
        <v>61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"/>
      <c r="AC3" s="3">
        <v>51</v>
      </c>
      <c r="AD3" s="3" t="s">
        <v>17</v>
      </c>
    </row>
    <row r="4" spans="1:30" ht="18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"/>
      <c r="AC4" s="3">
        <v>61</v>
      </c>
      <c r="AD4" s="3" t="s">
        <v>18</v>
      </c>
    </row>
    <row r="5" spans="1:30" ht="16.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"/>
      <c r="AC5" s="3">
        <v>71</v>
      </c>
      <c r="AD5" s="3" t="s">
        <v>19</v>
      </c>
    </row>
    <row r="6" spans="1:30" ht="12.7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"/>
      <c r="AC6" s="3">
        <v>81</v>
      </c>
      <c r="AD6" s="3" t="s">
        <v>20</v>
      </c>
    </row>
    <row r="7" spans="1:30" ht="12.75">
      <c r="A7" s="9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20"/>
      <c r="O7" s="20"/>
      <c r="P7" s="20"/>
      <c r="Q7" s="20"/>
      <c r="R7" s="20"/>
      <c r="S7" s="20"/>
      <c r="T7" s="10"/>
      <c r="U7" s="10"/>
      <c r="V7" s="10"/>
      <c r="W7" s="10"/>
      <c r="X7" s="10"/>
      <c r="Y7" s="10"/>
      <c r="Z7" s="10"/>
      <c r="AA7" s="10"/>
      <c r="AB7" s="3"/>
      <c r="AC7" s="3">
        <v>91</v>
      </c>
      <c r="AD7" s="3" t="s">
        <v>21</v>
      </c>
    </row>
    <row r="8" spans="1:30" ht="92.25" customHeight="1">
      <c r="A8" s="5"/>
      <c r="B8" s="11" t="s">
        <v>8</v>
      </c>
      <c r="C8" s="12" t="s">
        <v>9</v>
      </c>
      <c r="D8" s="13" t="s">
        <v>0</v>
      </c>
      <c r="E8" s="13" t="s">
        <v>38</v>
      </c>
      <c r="F8" s="14" t="s">
        <v>10</v>
      </c>
      <c r="G8" s="14" t="s">
        <v>39</v>
      </c>
      <c r="H8" s="13" t="s">
        <v>11</v>
      </c>
      <c r="I8" s="15" t="s">
        <v>26</v>
      </c>
      <c r="J8" s="15" t="s">
        <v>27</v>
      </c>
      <c r="K8" s="15" t="s">
        <v>28</v>
      </c>
      <c r="L8" s="15" t="s">
        <v>29</v>
      </c>
      <c r="M8" s="15" t="s">
        <v>36</v>
      </c>
      <c r="N8" s="19" t="s">
        <v>24</v>
      </c>
      <c r="O8" s="19" t="s">
        <v>25</v>
      </c>
      <c r="P8" s="19" t="s">
        <v>30</v>
      </c>
      <c r="Q8" s="19" t="s">
        <v>31</v>
      </c>
      <c r="R8" s="19" t="s">
        <v>32</v>
      </c>
      <c r="S8" s="19" t="s">
        <v>33</v>
      </c>
      <c r="T8" s="16" t="s">
        <v>23</v>
      </c>
      <c r="U8" s="14" t="s">
        <v>1</v>
      </c>
      <c r="V8" s="14" t="s">
        <v>12</v>
      </c>
      <c r="W8" s="14" t="s">
        <v>3</v>
      </c>
      <c r="X8" s="13" t="s">
        <v>2</v>
      </c>
      <c r="Y8" s="13" t="s">
        <v>13</v>
      </c>
      <c r="Z8" s="11" t="s">
        <v>4</v>
      </c>
      <c r="AA8" s="12" t="s">
        <v>5</v>
      </c>
      <c r="AB8" s="3"/>
      <c r="AC8" s="3"/>
      <c r="AD8" s="3"/>
    </row>
    <row r="9" spans="1:30" ht="15.75">
      <c r="A9" s="5" t="s">
        <v>14</v>
      </c>
      <c r="B9" s="5" t="s">
        <v>6</v>
      </c>
      <c r="C9" s="5"/>
      <c r="D9" s="5" t="s">
        <v>7</v>
      </c>
      <c r="E9" s="5"/>
      <c r="F9" s="5" t="s">
        <v>7</v>
      </c>
      <c r="G9" s="5"/>
      <c r="H9" s="5" t="s">
        <v>7</v>
      </c>
      <c r="I9" s="8"/>
      <c r="J9" s="8"/>
      <c r="K9" s="8"/>
      <c r="L9" s="8"/>
      <c r="M9" s="8"/>
      <c r="N9" s="21"/>
      <c r="O9" s="21"/>
      <c r="P9" s="21"/>
      <c r="Q9" s="21"/>
      <c r="R9" s="21"/>
      <c r="S9" s="21"/>
      <c r="T9" s="8" t="s">
        <v>7</v>
      </c>
      <c r="U9" s="5" t="s">
        <v>7</v>
      </c>
      <c r="V9" s="5" t="s">
        <v>7</v>
      </c>
      <c r="W9" s="5" t="s">
        <v>7</v>
      </c>
      <c r="X9" s="5" t="s">
        <v>7</v>
      </c>
      <c r="Y9" s="5" t="s">
        <v>7</v>
      </c>
      <c r="Z9" s="5" t="s">
        <v>7</v>
      </c>
      <c r="AA9" s="5"/>
      <c r="AB9" s="3"/>
      <c r="AC9" s="1"/>
      <c r="AD9" s="1"/>
    </row>
    <row r="10" spans="1:30" ht="15.75">
      <c r="A10" s="4">
        <v>1</v>
      </c>
      <c r="B10" s="6"/>
      <c r="C10" s="25" t="s">
        <v>41</v>
      </c>
      <c r="D10" s="8">
        <v>64</v>
      </c>
      <c r="E10" s="8"/>
      <c r="F10" s="5">
        <v>60</v>
      </c>
      <c r="G10" s="5"/>
      <c r="H10" s="26">
        <f>(D10+F10)/2</f>
        <v>62</v>
      </c>
      <c r="I10" s="5"/>
      <c r="J10" s="5"/>
      <c r="K10" s="5"/>
      <c r="L10" s="5"/>
      <c r="M10" s="5"/>
      <c r="N10" s="22"/>
      <c r="O10" s="22"/>
      <c r="P10" s="22"/>
      <c r="Q10" s="22"/>
      <c r="R10" s="22"/>
      <c r="S10" s="22"/>
      <c r="T10" s="8">
        <v>2</v>
      </c>
      <c r="U10" s="5">
        <v>2</v>
      </c>
      <c r="V10" s="5">
        <v>0</v>
      </c>
      <c r="W10" s="5">
        <v>0</v>
      </c>
      <c r="X10" s="5">
        <v>0</v>
      </c>
      <c r="Y10" s="5">
        <v>0</v>
      </c>
      <c r="Z10" s="5">
        <f aca="true" t="shared" si="0" ref="Z10:Z26">ROUND(H10+T10+U10+V10+W10+X10+Y10,0)</f>
        <v>66</v>
      </c>
      <c r="AA10" s="5" t="str">
        <f aca="true" t="shared" si="1" ref="AA10:AA26">VLOOKUP(Z10,$AC$2:$AD$7,2)</f>
        <v>7 (седум)</v>
      </c>
      <c r="AB10" s="3"/>
      <c r="AC10" s="3"/>
      <c r="AD10" s="3"/>
    </row>
    <row r="11" spans="1:30" ht="15.75">
      <c r="A11" s="6">
        <v>2</v>
      </c>
      <c r="B11" s="6"/>
      <c r="C11" s="24" t="s">
        <v>42</v>
      </c>
      <c r="D11" s="8">
        <v>41</v>
      </c>
      <c r="E11" s="8"/>
      <c r="F11" s="5">
        <v>60</v>
      </c>
      <c r="G11" s="5"/>
      <c r="H11" s="26">
        <f>(D11+F11)/2</f>
        <v>50.5</v>
      </c>
      <c r="I11" s="8" t="s">
        <v>22</v>
      </c>
      <c r="J11" s="8" t="s">
        <v>22</v>
      </c>
      <c r="K11" s="8" t="s">
        <v>22</v>
      </c>
      <c r="L11" s="8" t="s">
        <v>22</v>
      </c>
      <c r="M11" s="8"/>
      <c r="N11" s="21">
        <v>1</v>
      </c>
      <c r="O11" s="21">
        <v>1</v>
      </c>
      <c r="P11" s="21">
        <v>1</v>
      </c>
      <c r="Q11" s="21">
        <v>1</v>
      </c>
      <c r="R11" s="21">
        <v>1</v>
      </c>
      <c r="S11" s="21">
        <v>1</v>
      </c>
      <c r="T11" s="8">
        <v>1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f t="shared" si="0"/>
        <v>52</v>
      </c>
      <c r="AA11" s="5" t="str">
        <f t="shared" si="1"/>
        <v>6 (шест)</v>
      </c>
      <c r="AB11" s="3"/>
      <c r="AC11" s="3"/>
      <c r="AD11" s="3"/>
    </row>
    <row r="12" spans="1:30" ht="15.75">
      <c r="A12" s="6">
        <v>3</v>
      </c>
      <c r="B12" s="6"/>
      <c r="C12" s="24" t="s">
        <v>43</v>
      </c>
      <c r="D12" s="8">
        <v>41</v>
      </c>
      <c r="E12" s="8"/>
      <c r="F12" s="5">
        <v>53</v>
      </c>
      <c r="G12" s="5"/>
      <c r="H12" s="26">
        <v>47</v>
      </c>
      <c r="I12" s="8" t="s">
        <v>22</v>
      </c>
      <c r="J12" s="8" t="s">
        <v>22</v>
      </c>
      <c r="K12" s="8" t="s">
        <v>22</v>
      </c>
      <c r="L12" s="8" t="s">
        <v>22</v>
      </c>
      <c r="M12" s="8" t="s">
        <v>37</v>
      </c>
      <c r="N12" s="22">
        <v>1</v>
      </c>
      <c r="O12" s="22">
        <v>1</v>
      </c>
      <c r="P12" s="22">
        <v>1</v>
      </c>
      <c r="Q12" s="22">
        <v>1</v>
      </c>
      <c r="R12" s="22">
        <v>1</v>
      </c>
      <c r="S12" s="22">
        <v>1</v>
      </c>
      <c r="T12" s="8">
        <v>2</v>
      </c>
      <c r="U12" s="5">
        <v>2</v>
      </c>
      <c r="V12" s="5">
        <v>0</v>
      </c>
      <c r="W12" s="5">
        <v>0</v>
      </c>
      <c r="X12" s="5">
        <v>0</v>
      </c>
      <c r="Y12" s="5">
        <v>0</v>
      </c>
      <c r="Z12" s="5">
        <f t="shared" si="0"/>
        <v>51</v>
      </c>
      <c r="AA12" s="5" t="str">
        <f t="shared" si="1"/>
        <v>6 (шест)</v>
      </c>
      <c r="AB12" s="3"/>
      <c r="AC12" s="3"/>
      <c r="AD12" s="3"/>
    </row>
    <row r="13" spans="1:30" ht="15.75">
      <c r="A13" s="6">
        <v>4</v>
      </c>
      <c r="B13" s="6"/>
      <c r="C13" s="5" t="s">
        <v>44</v>
      </c>
      <c r="D13" s="8">
        <v>42</v>
      </c>
      <c r="E13" s="8"/>
      <c r="F13" s="5">
        <v>58</v>
      </c>
      <c r="G13" s="5"/>
      <c r="H13" s="26">
        <v>50</v>
      </c>
      <c r="I13" s="8" t="s">
        <v>22</v>
      </c>
      <c r="J13" s="5"/>
      <c r="K13" s="5"/>
      <c r="L13" s="5"/>
      <c r="M13" s="5"/>
      <c r="N13" s="22">
        <v>1</v>
      </c>
      <c r="O13" s="22"/>
      <c r="P13" s="22"/>
      <c r="Q13" s="22"/>
      <c r="R13" s="22"/>
      <c r="S13" s="22"/>
      <c r="T13" s="8">
        <v>1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f t="shared" si="0"/>
        <v>51</v>
      </c>
      <c r="AA13" s="5" t="str">
        <f t="shared" si="1"/>
        <v>6 (шест)</v>
      </c>
      <c r="AB13" s="7"/>
      <c r="AC13" s="3"/>
      <c r="AD13" s="3"/>
    </row>
    <row r="14" spans="1:30" ht="15.75">
      <c r="A14" s="6">
        <v>5</v>
      </c>
      <c r="B14" s="6"/>
      <c r="C14" s="25" t="s">
        <v>45</v>
      </c>
      <c r="D14" s="8">
        <v>45</v>
      </c>
      <c r="E14" s="8"/>
      <c r="F14" s="5">
        <v>57</v>
      </c>
      <c r="G14" s="5"/>
      <c r="H14" s="26">
        <v>51</v>
      </c>
      <c r="I14" s="5"/>
      <c r="J14" s="5"/>
      <c r="K14" s="5"/>
      <c r="L14" s="5"/>
      <c r="M14" s="5"/>
      <c r="N14" s="22"/>
      <c r="O14" s="22"/>
      <c r="P14" s="22"/>
      <c r="Q14" s="22"/>
      <c r="R14" s="22"/>
      <c r="S14" s="22"/>
      <c r="T14" s="8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f t="shared" si="0"/>
        <v>51</v>
      </c>
      <c r="AA14" s="5" t="str">
        <f t="shared" si="1"/>
        <v>6 (шест)</v>
      </c>
      <c r="AB14" s="3"/>
      <c r="AC14" s="3"/>
      <c r="AD14" s="3"/>
    </row>
    <row r="15" spans="1:30" ht="15.75">
      <c r="A15" s="6">
        <v>6</v>
      </c>
      <c r="B15" s="6"/>
      <c r="C15" s="5" t="s">
        <v>46</v>
      </c>
      <c r="D15" s="8">
        <v>46</v>
      </c>
      <c r="E15" s="8"/>
      <c r="F15" s="5">
        <v>56</v>
      </c>
      <c r="G15" s="5"/>
      <c r="H15" s="26">
        <f>(D15+F15)/2</f>
        <v>51</v>
      </c>
      <c r="I15" s="5" t="s">
        <v>22</v>
      </c>
      <c r="J15" s="5" t="s">
        <v>22</v>
      </c>
      <c r="K15" s="5"/>
      <c r="L15" s="5"/>
      <c r="M15" s="5"/>
      <c r="N15" s="22">
        <v>1</v>
      </c>
      <c r="O15" s="22">
        <v>1</v>
      </c>
      <c r="P15" s="22"/>
      <c r="Q15" s="22"/>
      <c r="R15" s="22"/>
      <c r="S15" s="22"/>
      <c r="T15" s="8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f t="shared" si="0"/>
        <v>51</v>
      </c>
      <c r="AA15" s="5" t="str">
        <f t="shared" si="1"/>
        <v>6 (шест)</v>
      </c>
      <c r="AB15" s="3"/>
      <c r="AC15" s="3"/>
      <c r="AD15" s="3"/>
    </row>
    <row r="16" spans="1:30" ht="15.75">
      <c r="A16" s="6">
        <v>7</v>
      </c>
      <c r="B16" s="6"/>
      <c r="C16" s="5" t="s">
        <v>47</v>
      </c>
      <c r="D16" s="8">
        <v>53</v>
      </c>
      <c r="E16" s="8"/>
      <c r="F16" s="5">
        <v>56</v>
      </c>
      <c r="G16" s="5"/>
      <c r="H16" s="26">
        <v>55</v>
      </c>
      <c r="I16" s="5"/>
      <c r="J16" s="5"/>
      <c r="K16" s="5"/>
      <c r="L16" s="5"/>
      <c r="M16" s="5"/>
      <c r="N16" s="22"/>
      <c r="O16" s="22"/>
      <c r="P16" s="22"/>
      <c r="Q16" s="22"/>
      <c r="R16" s="22"/>
      <c r="S16" s="22"/>
      <c r="T16" s="8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f t="shared" si="0"/>
        <v>55</v>
      </c>
      <c r="AA16" s="5" t="str">
        <f t="shared" si="1"/>
        <v>6 (шест)</v>
      </c>
      <c r="AB16" s="3"/>
      <c r="AC16" s="3"/>
      <c r="AD16" s="3"/>
    </row>
    <row r="17" spans="1:30" ht="15.75">
      <c r="A17" s="6">
        <v>8</v>
      </c>
      <c r="B17" s="6"/>
      <c r="C17" s="24" t="s">
        <v>48</v>
      </c>
      <c r="D17" s="8">
        <v>50</v>
      </c>
      <c r="E17" s="8"/>
      <c r="F17" s="5">
        <v>48</v>
      </c>
      <c r="G17" s="5"/>
      <c r="H17" s="26">
        <v>49</v>
      </c>
      <c r="I17" s="8" t="s">
        <v>22</v>
      </c>
      <c r="J17" s="8" t="s">
        <v>22</v>
      </c>
      <c r="K17" s="8" t="s">
        <v>22</v>
      </c>
      <c r="L17" s="8" t="s">
        <v>22</v>
      </c>
      <c r="M17" s="8" t="s">
        <v>37</v>
      </c>
      <c r="N17" s="21">
        <v>1</v>
      </c>
      <c r="O17" s="21">
        <v>1</v>
      </c>
      <c r="P17" s="21">
        <v>1</v>
      </c>
      <c r="Q17" s="21">
        <v>1</v>
      </c>
      <c r="R17" s="21">
        <v>1</v>
      </c>
      <c r="S17" s="21">
        <v>1</v>
      </c>
      <c r="T17" s="8">
        <v>1</v>
      </c>
      <c r="U17" s="5">
        <v>2</v>
      </c>
      <c r="V17" s="5">
        <v>0</v>
      </c>
      <c r="W17" s="5">
        <v>0</v>
      </c>
      <c r="X17" s="5">
        <v>0</v>
      </c>
      <c r="Y17" s="5">
        <v>0</v>
      </c>
      <c r="Z17" s="5">
        <f t="shared" si="0"/>
        <v>52</v>
      </c>
      <c r="AA17" s="5" t="str">
        <f t="shared" si="1"/>
        <v>6 (шест)</v>
      </c>
      <c r="AB17" s="3"/>
      <c r="AC17" s="3"/>
      <c r="AD17" s="3"/>
    </row>
    <row r="18" spans="1:30" ht="15.75">
      <c r="A18" s="6">
        <v>9</v>
      </c>
      <c r="B18" s="6"/>
      <c r="C18" s="25" t="s">
        <v>49</v>
      </c>
      <c r="D18" s="8">
        <v>42</v>
      </c>
      <c r="E18" s="8"/>
      <c r="F18" s="5">
        <v>56</v>
      </c>
      <c r="G18" s="5"/>
      <c r="H18" s="26">
        <f>(D18+F18)/2</f>
        <v>49</v>
      </c>
      <c r="I18" s="5"/>
      <c r="J18" s="5"/>
      <c r="K18" s="8" t="s">
        <v>22</v>
      </c>
      <c r="L18" s="8"/>
      <c r="M18" s="8"/>
      <c r="N18" s="21"/>
      <c r="O18" s="21"/>
      <c r="P18" s="21">
        <v>1</v>
      </c>
      <c r="Q18" s="21"/>
      <c r="R18" s="21"/>
      <c r="S18" s="21">
        <v>1</v>
      </c>
      <c r="T18" s="8">
        <v>1</v>
      </c>
      <c r="U18" s="5">
        <v>1</v>
      </c>
      <c r="V18" s="5">
        <v>0</v>
      </c>
      <c r="W18" s="5">
        <v>0</v>
      </c>
      <c r="X18" s="5">
        <v>0</v>
      </c>
      <c r="Y18" s="5">
        <v>0</v>
      </c>
      <c r="Z18" s="5">
        <f t="shared" si="0"/>
        <v>51</v>
      </c>
      <c r="AA18" s="5" t="str">
        <f t="shared" si="1"/>
        <v>6 (шест)</v>
      </c>
      <c r="AB18" s="3"/>
      <c r="AC18" s="3"/>
      <c r="AD18" s="3"/>
    </row>
    <row r="19" spans="1:30" ht="15.75">
      <c r="A19" s="6">
        <v>10</v>
      </c>
      <c r="B19" s="6"/>
      <c r="C19" s="8" t="s">
        <v>50</v>
      </c>
      <c r="D19" s="8">
        <v>45</v>
      </c>
      <c r="E19" s="8"/>
      <c r="F19" s="5">
        <v>45</v>
      </c>
      <c r="G19" s="5"/>
      <c r="H19" s="26">
        <v>45</v>
      </c>
      <c r="I19" s="8" t="s">
        <v>22</v>
      </c>
      <c r="J19" s="8" t="s">
        <v>22</v>
      </c>
      <c r="K19" s="8" t="s">
        <v>22</v>
      </c>
      <c r="L19" s="8" t="s">
        <v>22</v>
      </c>
      <c r="M19" s="8"/>
      <c r="N19" s="21">
        <v>1</v>
      </c>
      <c r="O19" s="21">
        <v>1</v>
      </c>
      <c r="P19" s="21">
        <v>1</v>
      </c>
      <c r="Q19" s="21">
        <v>1</v>
      </c>
      <c r="R19" s="21">
        <v>1</v>
      </c>
      <c r="S19" s="21"/>
      <c r="T19" s="8">
        <v>0</v>
      </c>
      <c r="U19" s="5">
        <v>0</v>
      </c>
      <c r="V19" s="5">
        <v>6</v>
      </c>
      <c r="W19" s="5">
        <v>0</v>
      </c>
      <c r="X19" s="5">
        <v>0</v>
      </c>
      <c r="Y19" s="5">
        <v>0</v>
      </c>
      <c r="Z19" s="5">
        <f t="shared" si="0"/>
        <v>51</v>
      </c>
      <c r="AA19" s="5" t="str">
        <f t="shared" si="1"/>
        <v>6 (шест)</v>
      </c>
      <c r="AB19" s="3"/>
      <c r="AC19" s="3"/>
      <c r="AD19" s="3"/>
    </row>
    <row r="20" spans="1:30" ht="15.75">
      <c r="A20" s="6">
        <v>11</v>
      </c>
      <c r="B20" s="6"/>
      <c r="C20" s="24" t="s">
        <v>51</v>
      </c>
      <c r="D20" s="8">
        <v>41</v>
      </c>
      <c r="E20" s="8"/>
      <c r="F20" s="5">
        <v>41</v>
      </c>
      <c r="G20" s="5"/>
      <c r="H20" s="26">
        <v>41</v>
      </c>
      <c r="I20" s="8" t="s">
        <v>22</v>
      </c>
      <c r="J20" s="8" t="s">
        <v>22</v>
      </c>
      <c r="K20" s="8" t="s">
        <v>22</v>
      </c>
      <c r="L20" s="8" t="s">
        <v>22</v>
      </c>
      <c r="M20" s="8" t="s">
        <v>37</v>
      </c>
      <c r="N20" s="21">
        <v>1</v>
      </c>
      <c r="O20" s="21">
        <v>1</v>
      </c>
      <c r="P20" s="21">
        <v>1</v>
      </c>
      <c r="Q20" s="21">
        <v>1</v>
      </c>
      <c r="R20" s="21">
        <v>1</v>
      </c>
      <c r="S20" s="21">
        <v>1</v>
      </c>
      <c r="T20" s="8">
        <v>2</v>
      </c>
      <c r="U20" s="5">
        <v>2</v>
      </c>
      <c r="V20" s="5">
        <v>9</v>
      </c>
      <c r="W20" s="5">
        <v>0</v>
      </c>
      <c r="X20" s="5">
        <v>0</v>
      </c>
      <c r="Y20" s="5">
        <v>0</v>
      </c>
      <c r="Z20" s="5">
        <f>ROUND(H20+T20+U20+V20+W20+X20+Y20,0)</f>
        <v>54</v>
      </c>
      <c r="AA20" s="5" t="str">
        <f>VLOOKUP(Z20,$AC$2:$AD$7,2)</f>
        <v>6 (шест)</v>
      </c>
      <c r="AB20" s="3"/>
      <c r="AC20" s="3"/>
      <c r="AD20" s="3"/>
    </row>
    <row r="21" spans="1:30" ht="15.75">
      <c r="A21" s="6">
        <v>12</v>
      </c>
      <c r="B21" s="6"/>
      <c r="C21" s="8" t="s">
        <v>53</v>
      </c>
      <c r="D21" s="8">
        <v>0</v>
      </c>
      <c r="E21" s="8"/>
      <c r="F21" s="5">
        <v>0</v>
      </c>
      <c r="G21" s="5"/>
      <c r="H21" s="26">
        <v>56</v>
      </c>
      <c r="I21" s="8"/>
      <c r="J21" s="8"/>
      <c r="K21" s="8"/>
      <c r="L21" s="8"/>
      <c r="M21" s="8"/>
      <c r="N21" s="21"/>
      <c r="O21" s="21"/>
      <c r="P21" s="21"/>
      <c r="Q21" s="21"/>
      <c r="R21" s="21"/>
      <c r="S21" s="21"/>
      <c r="T21" s="8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f>ROUND(H21+T21+U21+V21+W21+X21+Y21,0)</f>
        <v>56</v>
      </c>
      <c r="AA21" s="5" t="str">
        <f>VLOOKUP(Z21,$AC$2:$AD$7,2)</f>
        <v>6 (шест)</v>
      </c>
      <c r="AB21" s="3"/>
      <c r="AC21" s="3"/>
      <c r="AD21" s="3"/>
    </row>
    <row r="22" spans="1:30" ht="15.75">
      <c r="A22" s="6">
        <v>13</v>
      </c>
      <c r="B22" s="6"/>
      <c r="C22" s="33" t="s">
        <v>54</v>
      </c>
      <c r="D22" s="8">
        <v>0</v>
      </c>
      <c r="E22" s="8"/>
      <c r="F22" s="5">
        <v>0</v>
      </c>
      <c r="G22" s="5"/>
      <c r="H22" s="26">
        <v>51</v>
      </c>
      <c r="I22" s="8"/>
      <c r="J22" s="8"/>
      <c r="K22" s="8"/>
      <c r="L22" s="8"/>
      <c r="M22" s="8"/>
      <c r="N22" s="21"/>
      <c r="O22" s="21"/>
      <c r="P22" s="21"/>
      <c r="Q22" s="21"/>
      <c r="R22" s="21"/>
      <c r="S22" s="21"/>
      <c r="T22" s="8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f>ROUND(H22+T22+U22+V22+W22+X22+Y22,0)</f>
        <v>51</v>
      </c>
      <c r="AA22" s="5" t="str">
        <f>VLOOKUP(Z22,$AC$2:$AD$7,2)</f>
        <v>6 (шест)</v>
      </c>
      <c r="AB22" s="3"/>
      <c r="AC22" s="3"/>
      <c r="AD22" s="3"/>
    </row>
    <row r="23" spans="1:30" ht="15.75">
      <c r="A23" s="6">
        <v>14</v>
      </c>
      <c r="B23" s="6"/>
      <c r="C23" s="8" t="s">
        <v>55</v>
      </c>
      <c r="D23" s="8">
        <v>0</v>
      </c>
      <c r="E23" s="8"/>
      <c r="F23" s="5">
        <v>0</v>
      </c>
      <c r="G23" s="5"/>
      <c r="H23" s="26">
        <v>57</v>
      </c>
      <c r="I23" s="8"/>
      <c r="J23" s="8"/>
      <c r="K23" s="8"/>
      <c r="L23" s="8"/>
      <c r="M23" s="8"/>
      <c r="N23" s="21"/>
      <c r="O23" s="21"/>
      <c r="P23" s="21"/>
      <c r="Q23" s="21"/>
      <c r="R23" s="21"/>
      <c r="S23" s="21"/>
      <c r="T23" s="8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f>ROUND(H23+T23+U23+V23+W23+X23+Y23,0)</f>
        <v>57</v>
      </c>
      <c r="AA23" s="5" t="str">
        <f>VLOOKUP(Z23,$AC$2:$AD$7,2)</f>
        <v>6 (шест)</v>
      </c>
      <c r="AB23" s="3"/>
      <c r="AC23" s="3"/>
      <c r="AD23" s="3"/>
    </row>
    <row r="24" spans="1:30" ht="15.75">
      <c r="A24" s="6">
        <v>15</v>
      </c>
      <c r="B24" s="6"/>
      <c r="C24" s="8" t="s">
        <v>56</v>
      </c>
      <c r="D24" s="8">
        <v>0</v>
      </c>
      <c r="E24" s="8"/>
      <c r="F24" s="5">
        <v>0</v>
      </c>
      <c r="G24" s="5"/>
      <c r="H24" s="26">
        <v>51</v>
      </c>
      <c r="I24" s="8"/>
      <c r="J24" s="8"/>
      <c r="K24" s="8"/>
      <c r="L24" s="8"/>
      <c r="M24" s="8"/>
      <c r="N24" s="21"/>
      <c r="O24" s="21"/>
      <c r="P24" s="21"/>
      <c r="Q24" s="21"/>
      <c r="R24" s="21"/>
      <c r="S24" s="21"/>
      <c r="T24" s="8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f>ROUND(H24+T24+U24+V24+W24+X24+Y24,0)</f>
        <v>51</v>
      </c>
      <c r="AA24" s="5" t="str">
        <f>VLOOKUP(Z24,$AC$2:$AD$7,2)</f>
        <v>6 (шест)</v>
      </c>
      <c r="AB24" s="3"/>
      <c r="AC24" s="3"/>
      <c r="AD24" s="3"/>
    </row>
    <row r="25" spans="1:30" ht="15.75">
      <c r="A25" s="6">
        <v>16</v>
      </c>
      <c r="B25" s="6"/>
      <c r="C25" s="24" t="s">
        <v>57</v>
      </c>
      <c r="D25" s="8">
        <v>0</v>
      </c>
      <c r="E25" s="8"/>
      <c r="F25" s="5">
        <v>0</v>
      </c>
      <c r="G25" s="5"/>
      <c r="H25" s="26">
        <v>45</v>
      </c>
      <c r="I25" s="8" t="s">
        <v>22</v>
      </c>
      <c r="J25" s="8" t="s">
        <v>22</v>
      </c>
      <c r="K25" s="8" t="s">
        <v>22</v>
      </c>
      <c r="L25" s="8" t="s">
        <v>22</v>
      </c>
      <c r="M25" s="8" t="s">
        <v>37</v>
      </c>
      <c r="N25" s="21">
        <v>1</v>
      </c>
      <c r="O25" s="21">
        <v>1</v>
      </c>
      <c r="P25" s="21">
        <v>1</v>
      </c>
      <c r="Q25" s="21">
        <v>1</v>
      </c>
      <c r="R25" s="21">
        <v>1</v>
      </c>
      <c r="S25" s="21">
        <v>1</v>
      </c>
      <c r="T25" s="8">
        <v>3</v>
      </c>
      <c r="U25" s="5">
        <v>3</v>
      </c>
      <c r="V25" s="5">
        <v>0</v>
      </c>
      <c r="W25" s="5">
        <v>0</v>
      </c>
      <c r="X25" s="5">
        <v>0</v>
      </c>
      <c r="Y25" s="5">
        <v>0</v>
      </c>
      <c r="Z25" s="5">
        <f t="shared" si="0"/>
        <v>51</v>
      </c>
      <c r="AA25" s="5" t="str">
        <f t="shared" si="1"/>
        <v>6 (шест)</v>
      </c>
      <c r="AB25" s="3"/>
      <c r="AC25" s="3"/>
      <c r="AD25" s="3"/>
    </row>
    <row r="26" spans="1:30" ht="15.75">
      <c r="A26" s="6">
        <v>17</v>
      </c>
      <c r="B26" s="6"/>
      <c r="C26" s="5" t="s">
        <v>52</v>
      </c>
      <c r="D26" s="8">
        <v>0</v>
      </c>
      <c r="E26" s="8"/>
      <c r="F26" s="5">
        <v>0</v>
      </c>
      <c r="G26" s="5"/>
      <c r="H26" s="26">
        <v>51</v>
      </c>
      <c r="I26" s="8" t="s">
        <v>22</v>
      </c>
      <c r="J26" s="8" t="s">
        <v>22</v>
      </c>
      <c r="K26" s="8" t="s">
        <v>22</v>
      </c>
      <c r="L26" s="8" t="s">
        <v>22</v>
      </c>
      <c r="M26" s="8"/>
      <c r="N26" s="22">
        <v>1</v>
      </c>
      <c r="O26" s="22">
        <v>1</v>
      </c>
      <c r="P26" s="22">
        <v>1</v>
      </c>
      <c r="Q26" s="22">
        <v>1</v>
      </c>
      <c r="R26" s="22">
        <v>1</v>
      </c>
      <c r="S26" s="22">
        <v>1</v>
      </c>
      <c r="T26" s="8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f t="shared" si="0"/>
        <v>51</v>
      </c>
      <c r="AA26" s="5" t="str">
        <f t="shared" si="1"/>
        <v>6 (шест)</v>
      </c>
      <c r="AB26" s="3"/>
      <c r="AC26" s="3"/>
      <c r="AD26" s="3"/>
    </row>
    <row r="27" spans="1:26" ht="16.5" customHeight="1">
      <c r="A27" s="34" t="s">
        <v>58</v>
      </c>
      <c r="B27" s="34"/>
      <c r="C27" s="34"/>
      <c r="D27" s="34"/>
      <c r="E27" s="34"/>
      <c r="F27" s="34"/>
      <c r="G27" s="34"/>
      <c r="H27" s="34"/>
      <c r="I27" s="29"/>
      <c r="J27" s="29"/>
      <c r="K27" s="29"/>
      <c r="L27" s="29"/>
      <c r="M27" s="29"/>
      <c r="N27" s="30"/>
      <c r="O27" s="30"/>
      <c r="P27" s="30"/>
      <c r="Q27" s="30"/>
      <c r="R27" s="30"/>
      <c r="S27" s="30"/>
      <c r="T27" s="31"/>
      <c r="U27" s="29"/>
      <c r="V27" s="31"/>
      <c r="W27" s="29"/>
      <c r="X27" s="29"/>
      <c r="Y27" s="29"/>
      <c r="Z27" s="29"/>
    </row>
    <row r="28" spans="1:26" ht="16.5" customHeight="1">
      <c r="A28" s="32"/>
      <c r="B28" s="27" t="s">
        <v>34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30"/>
      <c r="O28" s="30"/>
      <c r="P28" s="30"/>
      <c r="Q28" s="30"/>
      <c r="R28" s="30"/>
      <c r="S28" s="30"/>
      <c r="T28" s="31"/>
      <c r="U28" s="29" t="s">
        <v>35</v>
      </c>
      <c r="V28" s="31"/>
      <c r="W28" s="29"/>
      <c r="X28" s="29"/>
      <c r="Y28" s="29"/>
      <c r="Z28" s="29"/>
    </row>
    <row r="29" spans="1:26" ht="16.5" customHeight="1">
      <c r="A29" s="32"/>
      <c r="B29" s="32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0"/>
      <c r="O29" s="30"/>
      <c r="P29" s="30"/>
      <c r="Q29" s="30"/>
      <c r="R29" s="30"/>
      <c r="S29" s="30"/>
      <c r="T29" s="31"/>
      <c r="U29" s="29"/>
      <c r="V29" s="31"/>
      <c r="W29" s="29"/>
      <c r="X29" s="29"/>
      <c r="Y29" s="29"/>
      <c r="Z29" s="29"/>
    </row>
    <row r="30" spans="1:26" ht="16.5" customHeight="1">
      <c r="A30" s="32"/>
      <c r="B30" s="32" t="s">
        <v>59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/>
      <c r="O30" s="30"/>
      <c r="P30" s="30"/>
      <c r="Q30" s="30"/>
      <c r="R30" s="30"/>
      <c r="S30" s="30"/>
      <c r="T30" s="31"/>
      <c r="U30" s="29" t="s">
        <v>40</v>
      </c>
      <c r="V30" s="31"/>
      <c r="W30" s="29"/>
      <c r="X30" s="29"/>
      <c r="Y30" s="29"/>
      <c r="Z30" s="29"/>
    </row>
    <row r="31" spans="1:26" ht="16.5" customHeight="1">
      <c r="A31" s="32"/>
      <c r="B31" s="32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  <c r="O31" s="30"/>
      <c r="P31" s="30"/>
      <c r="Q31" s="30"/>
      <c r="R31" s="30"/>
      <c r="S31" s="30"/>
      <c r="T31" s="31"/>
      <c r="U31" s="29"/>
      <c r="V31" s="31"/>
      <c r="W31" s="29"/>
      <c r="X31" s="29"/>
      <c r="Y31" s="29"/>
      <c r="Z31" s="29"/>
    </row>
    <row r="32" spans="1:26" ht="16.5" customHeight="1">
      <c r="A32" s="32"/>
      <c r="B32" s="32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0"/>
      <c r="O32" s="30"/>
      <c r="P32" s="30"/>
      <c r="Q32" s="30"/>
      <c r="R32" s="30"/>
      <c r="S32" s="30"/>
      <c r="T32" s="31"/>
      <c r="U32" s="29"/>
      <c r="V32" s="31"/>
      <c r="W32" s="29"/>
      <c r="X32" s="29"/>
      <c r="Y32" s="29"/>
      <c r="Z32" s="29"/>
    </row>
    <row r="33" ht="16.5" customHeight="1"/>
    <row r="34" ht="16.5" customHeight="1"/>
    <row r="35" ht="16.5" customHeight="1"/>
    <row r="36" ht="16.5" customHeight="1"/>
    <row r="37" ht="16.5" customHeight="1"/>
  </sheetData>
  <sheetProtection/>
  <mergeCells count="3">
    <mergeCell ref="A27:H27"/>
    <mergeCell ref="A1:AA1"/>
    <mergeCell ref="A3:AA6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m.gveroski</cp:lastModifiedBy>
  <cp:lastPrinted>2017-09-11T08:48:17Z</cp:lastPrinted>
  <dcterms:created xsi:type="dcterms:W3CDTF">2011-06-01T07:35:29Z</dcterms:created>
  <dcterms:modified xsi:type="dcterms:W3CDTF">2018-02-14T09:23:10Z</dcterms:modified>
  <cp:category/>
  <cp:version/>
  <cp:contentType/>
  <cp:contentStatus/>
</cp:coreProperties>
</file>