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<sst xmlns="http://schemas.openxmlformats.org/spreadsheetml/2006/main" count="1016" uniqueCount="49">
  <si>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</si>
  <si>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</si>
  <si>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</si>
  <si>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</si>
  <si>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</si>
  <si>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</si>
  <si>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</si>
  <si>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</si>
  <si>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</si>
  <si>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</si>
  <si>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</si>
  <si>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</si>
  <si>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</si>
  <si>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</si>
  <si>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</si>
  <si>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</si>
  <si>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</si>
  <si>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</si>
  <si>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</si>
  <si>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</si>
  <si>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</si>
  <si>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</si>
  <si>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</si>
  <si>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</si>
  <si>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</si>
  <si>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</si>
  <si>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</si>
  <si>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</si>
  <si>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</si>
  <si>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</si>
  <si>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</si>
  <si>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</si>
  <si>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</si>
  <si>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</si>
  <si>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</si>
  <si>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</si>
  <si>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</si>
  <si>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</si>
  <si>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</si>
  <si>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</si>
  <si>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</si>
  <si>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</si>
  <si>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</si>
  <si>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 xml:space="preserve"> РЕЗУЛТАТИ</t>
  </si>
  <si>
    <t>Доц д-р Снежана Обедниковска</t>
  </si>
  <si>
    <t>89/15</t>
  </si>
  <si>
    <t>29.08.2017 година</t>
  </si>
  <si>
    <t>Консултации и увид во писмените на ден 31.08.2017 г (четврток) во 9.30 часот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</si>
  <si>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23.08.2017 год. 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</si>
</sst>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6" fillId="34" borderId="0" xfId="0" applyFont="1" applyFill="1" applyBorder="1" applyAlignment="1">
      <alignment horizontal="left" vertical="center" wrapText="1"/>
    </xf>
    <xf numFmtId="49" fontId="46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6" fillId="35" borderId="0" xfId="0" applyFont="1" applyFill="1" applyBorder="1" applyAlignment="1">
      <alignment horizontal="left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46" fillId="0" borderId="13" xfId="0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3">
        <v>51</v>
      </c>
      <c r="AD3" s="3" t="s">
        <v>17</v>
      </c>
    </row>
    <row r="4" spans="1:30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3">
        <v>61</v>
      </c>
      <c r="AD4" s="3" t="s">
        <v>18</v>
      </c>
    </row>
    <row r="5" spans="1:30" ht="16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56">
        <v>1</v>
      </c>
      <c r="B10" s="57"/>
      <c r="C10" s="58" t="s">
        <v>45</v>
      </c>
      <c r="D10" s="59">
        <v>56</v>
      </c>
      <c r="E10" s="59"/>
      <c r="F10" s="59">
        <v>55</v>
      </c>
      <c r="G10" s="59"/>
      <c r="H10" s="60">
        <f>(D10+F10)/2</f>
        <v>55.5</v>
      </c>
      <c r="I10" s="59" t="s">
        <v>24</v>
      </c>
      <c r="J10" s="59"/>
      <c r="K10" s="59"/>
      <c r="L10" s="59"/>
      <c r="M10" s="61" t="s">
        <v>26</v>
      </c>
      <c r="N10" s="59"/>
      <c r="O10" s="59"/>
      <c r="P10" s="59"/>
      <c r="Q10" s="59" t="s">
        <v>24</v>
      </c>
      <c r="R10" s="59" t="s">
        <v>24</v>
      </c>
      <c r="S10" s="59">
        <v>3</v>
      </c>
      <c r="T10" s="59">
        <v>2</v>
      </c>
      <c r="U10" s="59">
        <v>0</v>
      </c>
      <c r="V10" s="59">
        <v>0</v>
      </c>
      <c r="W10" s="59">
        <v>0</v>
      </c>
      <c r="X10" s="59">
        <v>0</v>
      </c>
      <c r="Y10" s="59">
        <f>S10+T10+U10+V10</f>
        <v>5</v>
      </c>
      <c r="Z10" s="59">
        <f>ROUND(H10+S10+T10+U10+V10+W10+X10,0)</f>
        <v>61</v>
      </c>
      <c r="AA10" s="59" t="str">
        <f>VLOOKUP(Z10,$AC$2:$AD$7,2)</f>
        <v>7 (седум)</v>
      </c>
      <c r="AB10" s="3"/>
      <c r="AC10" s="3"/>
      <c r="AD10" s="3"/>
    </row>
    <row r="11" spans="1:30" ht="15.75">
      <c r="A11" s="49"/>
      <c r="B11" s="45"/>
      <c r="C11" s="46"/>
      <c r="D11" s="47"/>
      <c r="E11" s="47"/>
      <c r="F11" s="47"/>
      <c r="G11" s="47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3"/>
      <c r="AC11" s="3"/>
      <c r="AD11" s="3"/>
    </row>
    <row r="12" spans="1:30" ht="15.75">
      <c r="A12" s="50"/>
      <c r="B12" s="51"/>
      <c r="C12" s="52"/>
      <c r="D12" s="53"/>
      <c r="E12" s="53"/>
      <c r="F12" s="53"/>
      <c r="G12" s="53"/>
      <c r="H12" s="5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3"/>
      <c r="AC12" s="3"/>
      <c r="AD12" s="3"/>
    </row>
    <row r="13" spans="1:30" ht="15.75">
      <c r="A13" s="50"/>
      <c r="B13" s="51"/>
      <c r="C13" s="52"/>
      <c r="D13" s="53"/>
      <c r="E13" s="53"/>
      <c r="F13" s="53"/>
      <c r="G13" s="53"/>
      <c r="H13" s="5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6"/>
      <c r="AC13" s="3"/>
      <c r="AD13" s="3"/>
    </row>
    <row r="14" spans="1:30" ht="15.75">
      <c r="A14" s="50" t="s">
        <v>47</v>
      </c>
      <c r="B14" s="51"/>
      <c r="C14" s="52"/>
      <c r="D14" s="53"/>
      <c r="E14" s="53"/>
      <c r="F14" s="53"/>
      <c r="G14" s="53"/>
      <c r="H14" s="5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3"/>
      <c r="AC14" s="3"/>
      <c r="AD14" s="3"/>
    </row>
    <row r="15" spans="1:30" ht="15.75">
      <c r="A15" s="50"/>
      <c r="B15" s="51"/>
      <c r="C15" s="52"/>
      <c r="D15" s="53"/>
      <c r="E15" s="53"/>
      <c r="F15" s="53"/>
      <c r="G15" s="53"/>
      <c r="H15" s="5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3"/>
      <c r="AC15" s="3"/>
      <c r="AD15" s="3"/>
    </row>
    <row r="16" spans="1:30" ht="15.75">
      <c r="A16" s="50"/>
      <c r="B16" s="51"/>
      <c r="C16" s="52"/>
      <c r="D16" s="53"/>
      <c r="E16" s="53"/>
      <c r="F16" s="53"/>
      <c r="G16" s="53"/>
      <c r="H16" s="54"/>
      <c r="I16" s="53"/>
      <c r="J16" s="53"/>
      <c r="K16" s="53"/>
      <c r="L16" s="53"/>
      <c r="M16" s="55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3"/>
      <c r="AC16" s="3"/>
      <c r="AD16" s="3"/>
    </row>
    <row r="17" spans="1:30" ht="15.75">
      <c r="A17" s="50"/>
      <c r="B17" s="51"/>
      <c r="C17" s="52"/>
      <c r="D17" s="53"/>
      <c r="E17" s="53"/>
      <c r="F17" s="53"/>
      <c r="G17" s="53"/>
      <c r="H17" s="5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3"/>
      <c r="AC17" s="3"/>
      <c r="AD17" s="3"/>
    </row>
    <row r="18" spans="1:30" ht="15.75">
      <c r="A18" s="50"/>
      <c r="B18" s="51"/>
      <c r="C18" s="52"/>
      <c r="D18" s="53"/>
      <c r="E18" s="53"/>
      <c r="F18" s="53"/>
      <c r="G18" s="53"/>
      <c r="H18" s="5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3"/>
      <c r="AC18" s="3"/>
      <c r="AD18" s="3"/>
    </row>
    <row r="19" spans="1:30" ht="15.75">
      <c r="A19" s="50"/>
      <c r="B19" s="51"/>
      <c r="C19" s="52"/>
      <c r="D19" s="53"/>
      <c r="E19" s="53"/>
      <c r="F19" s="53"/>
      <c r="G19" s="53"/>
      <c r="H19" s="54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3"/>
      <c r="AC19" s="3"/>
      <c r="AD19" s="3"/>
    </row>
    <row r="20" spans="1:30" ht="15.75">
      <c r="A20" s="37"/>
      <c r="B20" s="38"/>
      <c r="C20" s="39"/>
      <c r="D20" s="40"/>
      <c r="E20" s="40"/>
      <c r="F20" s="40"/>
      <c r="G20" s="40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"/>
      <c r="AC20" s="3"/>
      <c r="AD20" s="3"/>
    </row>
    <row r="21" spans="1:30" ht="15.75">
      <c r="A21" s="37"/>
      <c r="B21" s="38" t="s">
        <v>46</v>
      </c>
      <c r="C21" s="39"/>
      <c r="D21" s="40"/>
      <c r="E21" s="40"/>
      <c r="F21" s="40"/>
      <c r="G21" s="40"/>
      <c r="H21" s="41" t="s">
        <v>44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3"/>
      <c r="AC21" s="3"/>
      <c r="AD21" s="3"/>
    </row>
    <row r="22" spans="1:30" ht="15.75">
      <c r="A22" s="37"/>
      <c r="B22" s="38"/>
      <c r="C22" s="39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3"/>
      <c r="AC22" s="3"/>
      <c r="AD22" s="3"/>
    </row>
    <row r="23" spans="1:30" ht="15.75">
      <c r="A23" s="37"/>
      <c r="B23" s="38"/>
      <c r="C23" s="39"/>
      <c r="D23" s="40"/>
      <c r="E23" s="40"/>
      <c r="F23" s="40"/>
      <c r="G23" s="40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3"/>
      <c r="AC23" s="3"/>
      <c r="AD23" s="3"/>
    </row>
    <row r="24" spans="1:30" ht="15.75">
      <c r="A24" s="37"/>
      <c r="B24" s="38"/>
      <c r="C24" s="39"/>
      <c r="D24" s="40"/>
      <c r="E24" s="40"/>
      <c r="F24" s="40"/>
      <c r="G24" s="40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3"/>
      <c r="AC24" s="3"/>
      <c r="AD24" s="3"/>
    </row>
    <row r="25" spans="1:30" ht="17.25" customHeight="1">
      <c r="A25" s="37"/>
      <c r="B25" s="38"/>
      <c r="C25" s="39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3"/>
      <c r="AC25" s="3"/>
      <c r="AD25" s="3"/>
    </row>
    <row r="26" spans="1:30" ht="15.75">
      <c r="A26" s="37"/>
      <c r="B26" s="37"/>
      <c r="C26" s="40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3"/>
      <c r="AC26" s="3"/>
      <c r="AD26" s="3"/>
    </row>
    <row r="27" spans="1:30" ht="15.75">
      <c r="A27" s="37"/>
      <c r="B27" s="37"/>
      <c r="C27" s="40"/>
      <c r="D27" s="40"/>
      <c r="E27" s="40"/>
      <c r="F27" s="40"/>
      <c r="G27" s="40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"/>
      <c r="AC27" s="3"/>
      <c r="AD27" s="3"/>
    </row>
    <row r="28" spans="1:30" ht="15.75">
      <c r="A28" s="37"/>
      <c r="B28" s="38"/>
      <c r="C28" s="39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3"/>
      <c r="AC28" s="3"/>
      <c r="AD28" s="3"/>
    </row>
    <row r="29" spans="1:30" ht="15.75">
      <c r="A29" s="37"/>
      <c r="B29" s="37"/>
      <c r="C29" s="40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3"/>
      <c r="AC29" s="3"/>
      <c r="AD29" s="3"/>
    </row>
    <row r="30" spans="1:30" ht="15.75">
      <c r="A30" s="37"/>
      <c r="B30" s="38"/>
      <c r="C30" s="39"/>
      <c r="D30" s="40"/>
      <c r="E30" s="40"/>
      <c r="F30" s="40"/>
      <c r="G30" s="40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"/>
      <c r="AC30" s="3"/>
      <c r="AD30" s="3"/>
    </row>
    <row r="31" spans="1:30" ht="15.75">
      <c r="A31" s="37"/>
      <c r="B31" s="37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"/>
      <c r="AC31" s="3"/>
      <c r="AD31" s="3"/>
    </row>
    <row r="32" spans="1:30" ht="15.75">
      <c r="A32" s="32"/>
      <c r="B32" s="33"/>
      <c r="C32" s="34"/>
      <c r="D32" s="35"/>
      <c r="E32" s="35"/>
      <c r="F32" s="35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14"/>
      <c r="C34" s="15"/>
      <c r="D34" s="4"/>
      <c r="E34" s="4"/>
      <c r="F34" s="4"/>
      <c r="G34" s="4"/>
      <c r="H34" s="11"/>
      <c r="I34" s="4"/>
      <c r="J34" s="4"/>
      <c r="K34" s="4"/>
      <c r="L34" s="4"/>
      <c r="M34" s="1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10"/>
      <c r="Q35" s="10"/>
      <c r="R35" s="10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4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/>
      <c r="B42" s="5"/>
      <c r="C42" s="4"/>
      <c r="D42" s="4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/>
      <c r="B43" s="14"/>
      <c r="C43" s="15"/>
      <c r="D43" s="4"/>
      <c r="E43" s="4"/>
      <c r="F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aca="true" t="shared" si="0" ref="H44:H73">(D44+F44)/2</f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aca="true" t="shared" si="1" ref="Y44:Y73">S44+T44+U44+V44</f>
        <v>0</v>
      </c>
      <c r="Z44" s="4">
        <f aca="true" t="shared" si="2" ref="Z44:Z73">ROUND(H44+S44+T44+U44+V44+W44+X44,0)</f>
        <v>0</v>
      </c>
      <c r="AA44" s="4" t="str">
        <f aca="true" t="shared" si="3" ref="AA44:AA73">VLOOKUP(Z44,$AC$2:$AD$7,2)</f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42" t="s">
        <v>38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2016-09-28T12:20:37Z</cp:lastPrinted>
  <dcterms:created xsi:type="dcterms:W3CDTF">2011-06-01T07:35:29Z</dcterms:created>
  <dcterms:modified xsi:type="dcterms:W3CDTF">2017-08-29T17:39:50Z</dcterms:modified>
  <cp:category/>
  <cp:version/>
  <cp:contentType/>
  <cp:contentStatus/>
</cp:coreProperties>
</file>